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<sst xmlns="http://schemas.openxmlformats.org/spreadsheetml/2006/main" count="478" uniqueCount="409">
  <si>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</si>
  <si>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</si>
  <si>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</si>
  <si>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</si>
  <si>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</si>
  <si>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</si>
  <si>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</si>
  <si>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</si>
  <si>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</si>
  <si>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</si>
  <si>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</si>
  <si>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</si>
  <si>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</si>
  <si>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</si>
  <si>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</si>
  <si>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</si>
  <si>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</si>
  <si>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</si>
  <si>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</si>
  <si>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</si>
  <si>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</si>
  <si>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</si>
  <si>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</si>
  <si>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</si>
  <si>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</si>
  <si>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</si>
  <si>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</si>
  <si>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</si>
  <si>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</si>
  <si>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</si>
  <si>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</si>
  <si>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</si>
  <si>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</si>
  <si>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</si>
  <si>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</si>
  <si>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</si>
  <si>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</si>
  <si>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</si>
  <si>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</si>
  <si>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</si>
  <si>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</si>
  <si>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</si>
  <si>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</si>
  <si>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</si>
  <si>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</si>
  <si>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</si>
  <si>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</si>
  <si>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</si>
  <si>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</si>
  <si>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</si>
  <si>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</si>
  <si>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</si>
  <si>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</si>
  <si>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</si>
  <si>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</si>
  <si>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</si>
  <si>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</si>
  <si>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</si>
  <si>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</si>
  <si>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</si>
  <si>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</si>
  <si>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</si>
  <si>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</si>
  <si>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</si>
  <si>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</si>
  <si>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</si>
  <si>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</si>
  <si>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</si>
  <si>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</si>
  <si>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</si>
  <si>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</si>
  <si>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</si>
  <si>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</si>
  <si>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</si>
  <si>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</si>
  <si>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</si>
  <si>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</si>
  <si>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</si>
  <si>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</si>
  <si>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</si>
  <si>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</si>
  <si>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</si>
  <si>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</si>
  <si>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</si>
  <si>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</si>
  <si>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</si>
  <si>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</si>
  <si>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</si>
  <si>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</si>
  <si>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</si>
  <si>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</si>
  <si>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</si>
  <si>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</si>
  <si>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</si>
  <si>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</si>
  <si>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</si>
  <si>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</si>
  <si>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</si>
  <si>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</si>
  <si>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</si>
  <si>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</si>
  <si>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</si>
  <si>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</si>
  <si>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</si>
  <si>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</si>
  <si>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</si>
  <si>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</si>
  <si>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</si>
  <si>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</si>
  <si>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</si>
  <si>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</si>
  <si>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</si>
  <si>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</si>
  <si>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</si>
  <si>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</si>
  <si>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</si>
  <si>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</si>
  <si>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</si>
  <si>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</si>
  <si>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</si>
  <si>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</si>
  <si>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</si>
  <si>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</si>
  <si>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</si>
  <si>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</si>
  <si>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</si>
  <si>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</si>
  <si>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</si>
  <si>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</si>
  <si>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</si>
  <si>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</si>
  <si>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</si>
  <si>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</si>
  <si>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</si>
  <si>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</si>
  <si>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</si>
  <si>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</si>
  <si>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</si>
  <si>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</si>
  <si>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</si>
  <si>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</si>
  <si>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</si>
  <si>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</si>
  <si>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</si>
  <si>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</si>
  <si>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</si>
  <si>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</si>
  <si>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</si>
  <si>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</si>
  <si>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</si>
  <si>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</si>
  <si>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</si>
  <si>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</si>
  <si>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</si>
  <si>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</si>
  <si>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</si>
  <si>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</si>
  <si>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</si>
  <si>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</si>
  <si>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</si>
  <si>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</si>
  <si>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</si>
  <si>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</si>
  <si>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</si>
  <si>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</si>
  <si>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</si>
  <si>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</si>
  <si>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</si>
  <si>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</si>
  <si>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</si>
  <si>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</si>
  <si>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</si>
  <si>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</si>
  <si>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</si>
  <si>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</si>
  <si>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</si>
  <si>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</si>
  <si>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</si>
  <si>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</si>
  <si>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</si>
  <si>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</si>
  <si>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</si>
  <si>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</si>
  <si>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</si>
  <si>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</si>
  <si>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</si>
  <si>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</si>
  <si>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</si>
  <si>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</si>
  <si>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</si>
  <si>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</si>
  <si>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</si>
  <si>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</si>
  <si>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</si>
  <si>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</si>
  <si>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</si>
  <si>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</si>
  <si>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</si>
  <si>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</si>
  <si>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</si>
  <si>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</si>
  <si>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</si>
  <si>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</si>
  <si>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</si>
  <si>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</si>
  <si>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</si>
  <si>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</si>
  <si>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</si>
  <si>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</si>
  <si>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</si>
  <si>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</si>
  <si>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</si>
  <si>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</si>
  <si>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</si>
  <si>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</si>
  <si>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</si>
  <si>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</si>
  <si>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</si>
  <si>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</si>
  <si>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</si>
  <si>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</si>
  <si>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</si>
  <si>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</si>
  <si>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</si>
  <si>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</si>
  <si>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</si>
  <si>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</si>
  <si>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</si>
  <si>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</si>
  <si>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</si>
  <si>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</si>
  <si>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</si>
  <si>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</si>
  <si>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</si>
  <si>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</si>
  <si>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</si>
  <si>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</si>
  <si>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</si>
  <si>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</si>
  <si>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</si>
  <si>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</si>
  <si>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</si>
  <si>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</si>
  <si>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</si>
  <si>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</si>
  <si>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</si>
  <si>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</si>
  <si>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</si>
  <si>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</si>
  <si>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</si>
  <si>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</si>
  <si>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</si>
  <si>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</si>
  <si>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</si>
  <si>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</si>
  <si>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</si>
  <si>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</si>
  <si>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</si>
  <si>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</si>
  <si>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</si>
  <si>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</si>
  <si>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</si>
  <si>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</si>
  <si>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</si>
  <si>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</si>
  <si>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</si>
  <si>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</si>
  <si>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</si>
  <si>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</si>
  <si>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</si>
  <si>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</si>
  <si>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</si>
  <si>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</si>
  <si>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</si>
  <si>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</si>
  <si>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</si>
  <si>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</si>
  <si>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</si>
  <si>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</si>
  <si>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</si>
  <si>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</si>
  <si>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</si>
  <si>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</si>
  <si>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</si>
  <si>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</si>
  <si>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</si>
  <si>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</si>
  <si>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</si>
  <si>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</si>
  <si>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</si>
  <si>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</si>
  <si>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</si>
  <si>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</si>
  <si>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</si>
  <si>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</si>
  <si>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</si>
  <si>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</si>
  <si>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</si>
  <si>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</si>
  <si>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</si>
  <si>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</si>
  <si>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</si>
  <si>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</si>
  <si>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</si>
  <si>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</si>
  <si>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</si>
  <si>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</si>
  <si>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</si>
  <si>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</si>
  <si>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</si>
  <si>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</si>
  <si>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</si>
  <si>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</si>
  <si>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</si>
  <si>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</si>
  <si>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</si>
  <si>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</si>
  <si>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</si>
  <si>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</si>
  <si>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</si>
  <si>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</si>
  <si>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</si>
  <si>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</si>
  <si>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</si>
  <si>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</si>
  <si>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</si>
  <si>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</si>
  <si>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</si>
  <si>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</si>
  <si>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</si>
  <si>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</si>
  <si>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</si>
  <si>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</si>
  <si>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</si>
  <si>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</si>
  <si>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</si>
  <si>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</si>
  <si>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</si>
  <si>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</si>
  <si>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</si>
  <si>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</si>
  <si>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</si>
  <si>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</si>
  <si>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</si>
  <si>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</si>
  <si>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</si>
  <si>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</si>
  <si>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</si>
  <si>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</si>
  <si>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</si>
  <si>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</si>
  <si>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</si>
  <si>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</si>
  <si>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</si>
  <si>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Іванівський районний суд Одеської області</t>
  </si>
  <si>
    <t>67200. Одеська область</t>
  </si>
  <si>
    <t>смт. Іванівка</t>
  </si>
  <si>
    <t>вул. Леніна. 81а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</si>
  <si>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</si>
  <si>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</si>
  <si>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</si>
  <si>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</si>
  <si>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</si>
  <si>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</si>
  <si>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</si>
  <si>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</si>
  <si>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</si>
  <si>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</si>
  <si>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</si>
  <si>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</si>
  <si>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</si>
  <si>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</si>
  <si>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</si>
  <si>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</si>
  <si>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</si>
  <si>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</si>
  <si>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</si>
  <si>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</si>
  <si>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</si>
  <si>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</si>
  <si>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</si>
  <si>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</si>
  <si>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</si>
  <si>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</si>
  <si>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</si>
  <si>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</si>
  <si>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</si>
  <si>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</si>
  <si>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</si>
  <si>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</si>
  <si>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</si>
  <si>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</si>
  <si>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</si>
  <si>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</si>
  <si>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</si>
  <si>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</si>
  <si>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</si>
  <si>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</si>
  <si>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</si>
  <si>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</si>
  <si>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</si>
  <si>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</si>
  <si>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</si>
  <si>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</si>
  <si>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Р.М. Тимчук</t>
  </si>
  <si>
    <t>Ю.І. Тимофєєва</t>
  </si>
  <si>
    <t>(04854)3-11-02</t>
  </si>
  <si>
    <t>inbox@iv.od.court.gov.ua</t>
  </si>
  <si>
    <t>2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</si>
</sst>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173</v>
      </c>
      <c r="J19" s="217"/>
      <c r="K19" s="217"/>
      <c r="L19" s="217"/>
    </row>
    <row r="20" spans="1:12" ht="81" customHeight="1">
      <c r="A20" s="223" t="s">
        <v>174</v>
      </c>
      <c r="B20" s="223"/>
      <c r="C20" s="223"/>
      <c r="D20" s="223"/>
      <c r="E20" s="224" t="s">
        <v>175</v>
      </c>
      <c r="F20" s="224"/>
      <c r="G20" s="224"/>
      <c r="H20" s="144"/>
      <c r="I20" s="216" t="s">
        <v>176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339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340</v>
      </c>
      <c r="B26" s="206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21" t="s">
        <v>355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&amp;LFE097F71&amp;C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</v>
      </c>
      <c r="D7" s="193">
        <f>'розділ 2'!E66</f>
        <v>1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13</v>
      </c>
      <c r="D13" s="191">
        <f>'розділ 9'!E18</f>
        <v>13</v>
      </c>
      <c r="E13" s="191">
        <f>'розділ 9'!F18</f>
        <v>11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27</v>
      </c>
      <c r="C14" s="192">
        <f>C7+C8+C9+C10+C11+C12+C13</f>
        <v>14</v>
      </c>
      <c r="D14" s="192">
        <f aca="true" t="shared" si="0" ref="D14:I14">D7+D8+D9+D10+D11+D12+D13</f>
        <v>14</v>
      </c>
      <c r="E14" s="192">
        <f t="shared" si="0"/>
        <v>11</v>
      </c>
      <c r="F14" s="192">
        <f t="shared" si="0"/>
        <v>2</v>
      </c>
      <c r="G14" s="192">
        <f t="shared" si="0"/>
        <v>1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&amp;LFE097F71&amp;CФорма № 1, Підрозділ: Іванівський районний суд Одеської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>
        <v>1</v>
      </c>
      <c r="F25" s="126">
        <v>9</v>
      </c>
      <c r="G25" s="126"/>
      <c r="H25" s="126">
        <v>1</v>
      </c>
      <c r="I25" s="126"/>
      <c r="J25" s="126"/>
      <c r="K25" s="126"/>
      <c r="L25" s="126"/>
      <c r="M25" s="126"/>
      <c r="N25" s="126">
        <v>1</v>
      </c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>
        <v>9</v>
      </c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>
        <v>1</v>
      </c>
      <c r="F26" s="126">
        <v>9</v>
      </c>
      <c r="G26" s="126"/>
      <c r="H26" s="126">
        <v>1</v>
      </c>
      <c r="I26" s="126"/>
      <c r="J26" s="126"/>
      <c r="K26" s="126"/>
      <c r="L26" s="126"/>
      <c r="M26" s="126"/>
      <c r="N26" s="126">
        <v>1</v>
      </c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>
        <v>9</v>
      </c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0</v>
      </c>
      <c r="E66" s="174">
        <f>E9+E10+E15+E18+E20+E25+E32+E35+E36+E40+E41+E44+E46+E51+E53+E55+E56+E62+E63+E64+E65</f>
        <v>1</v>
      </c>
      <c r="F66" s="174">
        <f>F9+F10+F15+F18+F20+F25+F32+F35+F36+F40+F41+F44+F46+F51+F53+F55+F56+F62+F63+F64+F65</f>
        <v>9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1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1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9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>
        <v>1</v>
      </c>
      <c r="F70" s="120">
        <v>3</v>
      </c>
      <c r="G70" s="120"/>
      <c r="H70" s="120">
        <v>1</v>
      </c>
      <c r="I70" s="120"/>
      <c r="J70" s="120"/>
      <c r="K70" s="120"/>
      <c r="L70" s="120"/>
      <c r="M70" s="120"/>
      <c r="N70" s="120">
        <v>1</v>
      </c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>
        <v>3</v>
      </c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&amp;LFE097F71&amp;CФорма № 1, Підрозділ: Іванівський районний суд Одеської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>
        <v>1</v>
      </c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&amp;LFE097F71&amp;CФорма № 1, Підрозділ: Іванівський районний суд Одеської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&amp;LFE097F71&amp;CФорма № 1, Підрозділ: Іванівський районний суд Одеської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&amp;LFE097F71&amp;CФорма № 1, Підрозділ: Іванівський районний суд Одеської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&amp;LFE097F71&amp;CФорма № 1, Підрозділ: Іванівський районний суд Одеської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>
        <v>3</v>
      </c>
      <c r="F4" s="118">
        <v>1</v>
      </c>
      <c r="G4" s="118">
        <v>1</v>
      </c>
      <c r="H4" s="118">
        <v>1</v>
      </c>
      <c r="I4" s="118">
        <v>1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>
        <v>10</v>
      </c>
      <c r="F17" s="118">
        <v>10</v>
      </c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13</v>
      </c>
      <c r="F18" s="132">
        <f>SUM(F4:F17)</f>
        <v>11</v>
      </c>
      <c r="G18" s="132">
        <f>SUM(G4:G17)</f>
        <v>1</v>
      </c>
      <c r="H18" s="132">
        <f>SUM(H4:H17)</f>
        <v>1</v>
      </c>
      <c r="I18" s="132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>
        <v>1</v>
      </c>
      <c r="F20" s="122"/>
      <c r="G20" s="122"/>
      <c r="H20" s="122"/>
      <c r="I20" s="122">
        <v>1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&amp;LFE097F71&amp;CФорма № 1, Підрозділ: Іванівський районний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2015-12-10T11:35:34Z</cp:lastPrinted>
  <dcterms:created xsi:type="dcterms:W3CDTF">2015-09-09T11:44:43Z</dcterms:created>
  <dcterms:modified xsi:type="dcterms:W3CDTF">2016-08-19T11:46:55Z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1_00499_2.2016 (після оновлення)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FE097F71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