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<sst xmlns="http://schemas.openxmlformats.org/spreadsheetml/2006/main" count="340" uniqueCount="277">
  <si>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</si>
  <si>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</si>
  <si>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</si>
  <si>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</si>
  <si>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</si>
  <si>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</si>
  <si>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</si>
  <si>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</si>
  <si>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</si>
  <si>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</si>
  <si>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</si>
  <si>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</si>
  <si>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</si>
  <si>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</si>
  <si>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</si>
  <si>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</si>
  <si>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</si>
  <si>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</si>
  <si>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</si>
  <si>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</si>
  <si>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</si>
  <si>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</si>
  <si>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</si>
  <si>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</si>
  <si>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</si>
  <si>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</si>
  <si>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</si>
  <si>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</si>
  <si>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</si>
  <si>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</si>
  <si>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</si>
  <si>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</si>
  <si>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</si>
  <si>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</si>
  <si>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</si>
  <si>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</si>
  <si>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</si>
  <si>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</si>
  <si>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</si>
  <si>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</si>
  <si>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</si>
  <si>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</si>
  <si>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</si>
  <si>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</si>
  <si>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</si>
  <si>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</si>
  <si>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</si>
  <si>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</si>
  <si>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</si>
  <si>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</si>
  <si>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</si>
  <si>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</si>
  <si>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</si>
  <si>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</si>
  <si>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</si>
  <si>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</si>
  <si>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</si>
  <si>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</si>
  <si>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</si>
  <si>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</si>
  <si>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</si>
  <si>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</si>
  <si>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</si>
  <si>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</si>
  <si>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</si>
  <si>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</si>
  <si>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</si>
  <si>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</si>
  <si>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</si>
  <si>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</si>
  <si>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</si>
  <si>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</si>
  <si>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</si>
  <si>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</si>
  <si>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</si>
  <si>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</si>
  <si>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</si>
  <si>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</si>
  <si>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</si>
  <si>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</si>
  <si>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</si>
  <si>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</si>
  <si>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</si>
  <si>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</si>
  <si>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</si>
  <si>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</si>
  <si>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</si>
  <si>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</si>
  <si>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</si>
  <si>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</si>
  <si>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</si>
  <si>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</si>
  <si>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</si>
  <si>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</si>
  <si>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</si>
  <si>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</si>
  <si>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</si>
  <si>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</si>
  <si>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</si>
  <si>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</si>
  <si>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</si>
  <si>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</si>
  <si>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</si>
  <si>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</si>
  <si>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</si>
  <si>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</si>
  <si>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</si>
  <si>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</si>
  <si>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</si>
  <si>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</si>
  <si>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</si>
  <si>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</si>
  <si>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</si>
  <si>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</si>
  <si>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</si>
  <si>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</si>
  <si>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</si>
  <si>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</si>
  <si>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</si>
  <si>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</si>
  <si>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</si>
  <si>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</si>
  <si>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</si>
  <si>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</si>
  <si>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</si>
  <si>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</si>
  <si>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</si>
  <si>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</si>
  <si>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</si>
  <si>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</si>
  <si>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</si>
  <si>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</si>
  <si>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</si>
  <si>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</si>
  <si>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</si>
  <si>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</si>
  <si>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</si>
  <si>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</si>
  <si>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</si>
  <si>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</si>
  <si>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</si>
  <si>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</si>
  <si>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</si>
  <si>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</si>
  <si>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</si>
  <si>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</si>
  <si>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</si>
  <si>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</si>
  <si>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</si>
  <si>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</si>
  <si>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</si>
  <si>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</si>
  <si>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</si>
  <si>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</si>
  <si>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</si>
  <si>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</si>
  <si>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</si>
  <si>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</si>
  <si>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</si>
  <si>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</si>
  <si>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</si>
  <si>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</si>
  <si>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</si>
  <si>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</si>
  <si>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</si>
  <si>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</si>
  <si>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</si>
  <si>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</si>
  <si>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</si>
  <si>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</si>
  <si>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</si>
  <si>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</si>
  <si>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</si>
  <si>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</si>
  <si>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</si>
  <si>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</si>
  <si>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</si>
  <si>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</si>
  <si>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</si>
  <si>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</si>
  <si>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</si>
  <si>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</si>
  <si>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</si>
  <si>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</si>
  <si>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</si>
  <si>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</si>
  <si>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</si>
  <si>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</si>
  <si>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</si>
  <si>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</si>
  <si>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</si>
  <si>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</si>
  <si>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</si>
  <si>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</si>
  <si>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</si>
  <si>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</si>
  <si>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</si>
  <si>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</si>
  <si>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</si>
  <si>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</si>
  <si>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</si>
  <si>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</si>
  <si>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</si>
  <si>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</si>
  <si>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</si>
  <si>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</si>
  <si>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</si>
  <si>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</si>
  <si>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</si>
  <si>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</si>
  <si>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</si>
  <si>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</si>
  <si>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</si>
  <si>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</si>
  <si>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</si>
  <si>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</si>
  <si>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</si>
  <si>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</si>
  <si>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</si>
  <si>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</si>
  <si>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</si>
  <si>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</si>
  <si>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</si>
  <si>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</si>
  <si>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</si>
  <si>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</si>
  <si>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</si>
  <si>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</si>
  <si>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</si>
  <si>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</si>
  <si>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</si>
  <si>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</si>
  <si>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</si>
  <si>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</si>
  <si>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</si>
  <si>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</si>
  <si>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</si>
  <si>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</si>
  <si>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</si>
  <si>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</si>
  <si>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</si>
  <si>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</si>
  <si>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</si>
  <si>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</si>
  <si>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</si>
  <si>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</si>
  <si>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</si>
  <si>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</si>
  <si>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</si>
  <si>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</si>
  <si>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</si>
  <si>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</si>
  <si>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</si>
  <si>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</si>
  <si>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</si>
  <si>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</si>
  <si>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</si>
  <si>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</si>
  <si>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</si>
  <si>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</si>
  <si>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</si>
  <si>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</si>
  <si>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</si>
  <si>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</si>
  <si>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</si>
  <si>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</si>
  <si>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</si>
  <si>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О.В. Станіславський</t>
  </si>
  <si>
    <t>20 січня 2016 року</t>
  </si>
  <si>
    <t>2015 рік</t>
  </si>
  <si>
    <t>Іванівський районний суд Одеської області</t>
  </si>
  <si>
    <t>67200. Одеська область</t>
  </si>
  <si>
    <t>смт. Іванівка</t>
  </si>
  <si>
    <t>вул. Леніна. 81а</t>
  </si>
  <si>
    <t>Р.М. Тимчук</t>
  </si>
  <si>
    <t>(04854)31102</t>
  </si>
  <si>
    <t>inbox@iv.od.court.gov.ua</t>
  </si>
</sst>
</file>

<file path=xl/styles.xml><?xml version="1.0" encoding="utf-8"?>
<styleSheet xmlns="http://schemas.openxmlformats.org/spreadsheetml/2006/main">
  <numFmts count="68">
    <numFmt numFmtId="5" formatCode="#,##0&quot; грнн&quot;;\-#,##0&quot; грнн&quot;"/>
    <numFmt numFmtId="6" formatCode="#,##0&quot; грнн&quot;;[Red]\-#,##0&quot; грнн&quot;"/>
    <numFmt numFmtId="7" formatCode="#,##0.00&quot; грнн&quot;;\-#,##0.00&quot; грнн&quot;"/>
    <numFmt numFmtId="8" formatCode="#,##0.00&quot; грнн&quot;;[Red]\-#,##0.00&quot; грнн&quot;"/>
    <numFmt numFmtId="42" formatCode="_-* #,##0&quot; грнн&quot;_-;\-* #,##0&quot; грнн&quot;_-;_-* &quot;-&quot;&quot; грнн&quot;_-;_-@_-"/>
    <numFmt numFmtId="41" formatCode="_-* #,##0_ _г_р_н_._-;\-* #,##0_ _г_р_н_._-;_-* &quot;-&quot;_ _г_р_н_._-;_-@_-"/>
    <numFmt numFmtId="44" formatCode="_-* #,##0.00&quot; грнн&quot;_-;\-* #,##0.00&quot; грнн&quot;_-;_-* &quot;-&quot;??&quot; грнн&quot;_-;_-@_-"/>
    <numFmt numFmtId="43" formatCode="_-* #,##0.00_ _г_р_н_._-;\-* #,##0.00_ _г_р_н_._-;_-* &quot;-&quot;??_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quot;#,##0_);\(&quot;$&quot;#,##0\)"/>
    <numFmt numFmtId="213" formatCode="&quot;$&quot;#,##0_);[Red]\(&quot;$&quot;#,##0\)"/>
    <numFmt numFmtId="214" formatCode="&quot;$&quot;#,##0.00_);\(&quot;$&quot;#,##0.00\)"/>
    <numFmt numFmtId="215" formatCode="&quot;$&quot;#,##0.00_);[Red]\(&quot;$&quot;#,##0.00\)"/>
    <numFmt numFmtId="216" formatCode="_(&quot;$&quot;* #,##0_);_(&quot;$&quot;* \(#,##0\);_(&quot;$&quot;* &quot;-&quot;_);_(@_)"/>
    <numFmt numFmtId="217" formatCode="_(* #,##0_);_(* \(#,##0\);_(* &quot;-&quot;_);_(@_)"/>
    <numFmt numFmtId="218" formatCode="_(&quot;$&quot;* #,##0.00_);_(&quot;$&quot;* \(#,##0.00\);_(&quot;$&quot;* &quot;-&quot;??_);_(@_)"/>
    <numFmt numFmtId="219" formatCode="_(* #,##0.00_);_(* \(#,##0.00\);_(* &quot;-&quot;??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18" fontId="0" fillId="0" borderId="0" applyFont="0" applyFill="0" applyBorder="0" applyAlignment="0" applyProtection="0"/>
    <xf numFmtId="21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19" fontId="0" fillId="0" borderId="0" applyFont="0" applyFill="0" applyBorder="0" applyAlignment="0" applyProtection="0"/>
    <xf numFmtId="217" fontId="0" fillId="0" borderId="0" applyFont="0" applyFill="0" applyBorder="0" applyAlignment="0" applyProtection="0"/>
    <xf numFmtId="0" fontId="56" fillId="4"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8" xfId="0" applyFont="1" applyFill="1" applyBorder="1" applyAlignment="1">
      <alignment horizontal="center" vertical="top" wrapText="1"/>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8" fillId="0" borderId="19"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7" xfId="0"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6" fillId="0" borderId="11"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7"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9"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8"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8"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9"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9"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9" xfId="0" applyFont="1" applyBorder="1" applyAlignment="1">
      <alignment horizontal="center" vertical="center" textRotation="90" wrapText="1"/>
    </xf>
    <xf numFmtId="0" fontId="26" fillId="0" borderId="18"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9"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8"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8"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9"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8"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8"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xf numFmtId="49" fontId="43" fillId="0" borderId="24" xfId="42" applyNumberForma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iv.od.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1">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2" t="s">
        <v>144</v>
      </c>
      <c r="B1" s="142"/>
      <c r="C1" s="142"/>
      <c r="D1" s="142"/>
      <c r="E1" s="142"/>
      <c r="F1" s="142"/>
      <c r="G1" s="142"/>
      <c r="H1" s="142"/>
      <c r="I1" s="142"/>
      <c r="J1" s="142"/>
      <c r="K1" s="142"/>
      <c r="L1" s="142"/>
      <c r="M1" s="75"/>
    </row>
    <row r="2" spans="1:15" ht="18.75" customHeight="1">
      <c r="A2" s="154" t="s">
        <v>145</v>
      </c>
      <c r="B2" s="154"/>
      <c r="C2" s="154"/>
      <c r="D2" s="154"/>
      <c r="E2" s="154"/>
      <c r="F2" s="154"/>
      <c r="G2" s="154"/>
      <c r="H2" s="154"/>
      <c r="I2" s="154"/>
      <c r="J2" s="154"/>
      <c r="K2" s="154"/>
      <c r="L2" s="154"/>
      <c r="M2" s="77"/>
      <c r="N2" s="76"/>
      <c r="O2" s="76"/>
    </row>
    <row r="3" spans="3:13" ht="3.75" customHeight="1">
      <c r="C3" s="78"/>
      <c r="D3" s="79"/>
      <c r="E3" s="79"/>
      <c r="F3" s="79"/>
      <c r="G3" s="79"/>
      <c r="H3" s="79"/>
      <c r="I3" s="79"/>
      <c r="J3" s="79"/>
      <c r="K3" s="79"/>
      <c r="L3" s="79"/>
      <c r="M3" s="79"/>
    </row>
    <row r="4" spans="1:12" ht="14.25" customHeight="1">
      <c r="A4" s="161" t="s">
        <v>236</v>
      </c>
      <c r="B4" s="164" t="s">
        <v>85</v>
      </c>
      <c r="C4" s="165"/>
      <c r="D4" s="170" t="s">
        <v>146</v>
      </c>
      <c r="E4" s="171"/>
      <c r="F4" s="176" t="s">
        <v>147</v>
      </c>
      <c r="G4" s="177"/>
      <c r="H4" s="177"/>
      <c r="I4" s="177"/>
      <c r="J4" s="177"/>
      <c r="K4" s="177"/>
      <c r="L4" s="149" t="s">
        <v>148</v>
      </c>
    </row>
    <row r="5" spans="1:12" ht="11.25" customHeight="1">
      <c r="A5" s="162"/>
      <c r="B5" s="166"/>
      <c r="C5" s="167"/>
      <c r="D5" s="172"/>
      <c r="E5" s="173"/>
      <c r="F5" s="149" t="s">
        <v>71</v>
      </c>
      <c r="G5" s="152" t="s">
        <v>63</v>
      </c>
      <c r="H5" s="153"/>
      <c r="I5" s="153"/>
      <c r="J5" s="153"/>
      <c r="K5" s="153"/>
      <c r="L5" s="150"/>
    </row>
    <row r="6" spans="1:12" ht="17.25" customHeight="1">
      <c r="A6" s="162"/>
      <c r="B6" s="166"/>
      <c r="C6" s="167"/>
      <c r="D6" s="149" t="s">
        <v>71</v>
      </c>
      <c r="E6" s="155" t="s">
        <v>149</v>
      </c>
      <c r="F6" s="150"/>
      <c r="G6" s="157" t="s">
        <v>150</v>
      </c>
      <c r="H6" s="157" t="s">
        <v>151</v>
      </c>
      <c r="I6" s="157" t="s">
        <v>152</v>
      </c>
      <c r="J6" s="157" t="s">
        <v>153</v>
      </c>
      <c r="K6" s="159" t="s">
        <v>154</v>
      </c>
      <c r="L6" s="150"/>
    </row>
    <row r="7" spans="1:12" ht="58.5" customHeight="1">
      <c r="A7" s="163"/>
      <c r="B7" s="168"/>
      <c r="C7" s="169"/>
      <c r="D7" s="151"/>
      <c r="E7" s="156"/>
      <c r="F7" s="151"/>
      <c r="G7" s="158"/>
      <c r="H7" s="158"/>
      <c r="I7" s="158"/>
      <c r="J7" s="147"/>
      <c r="K7" s="160"/>
      <c r="L7" s="151"/>
    </row>
    <row r="8" spans="1:12" ht="12" customHeight="1">
      <c r="A8" s="59" t="s">
        <v>64</v>
      </c>
      <c r="B8" s="174" t="s">
        <v>65</v>
      </c>
      <c r="C8" s="175"/>
      <c r="D8" s="59">
        <v>1</v>
      </c>
      <c r="E8" s="59">
        <v>2</v>
      </c>
      <c r="F8" s="59">
        <v>3</v>
      </c>
      <c r="G8" s="59">
        <v>4</v>
      </c>
      <c r="H8" s="59">
        <v>5</v>
      </c>
      <c r="I8" s="59">
        <v>6</v>
      </c>
      <c r="J8" s="59">
        <v>7</v>
      </c>
      <c r="K8" s="59">
        <v>8</v>
      </c>
      <c r="L8" s="59">
        <v>9</v>
      </c>
    </row>
    <row r="9" spans="1:15" ht="15" customHeight="1">
      <c r="A9" s="59">
        <v>1</v>
      </c>
      <c r="B9" s="145" t="s">
        <v>155</v>
      </c>
      <c r="C9" s="146"/>
      <c r="D9" s="60">
        <v>42</v>
      </c>
      <c r="E9" s="60">
        <v>42</v>
      </c>
      <c r="F9" s="60">
        <v>41</v>
      </c>
      <c r="G9" s="60"/>
      <c r="H9" s="86" t="s">
        <v>247</v>
      </c>
      <c r="I9" s="60">
        <v>3</v>
      </c>
      <c r="J9" s="60">
        <v>38</v>
      </c>
      <c r="K9" s="70"/>
      <c r="L9" s="60">
        <v>1</v>
      </c>
      <c r="M9" s="38"/>
      <c r="O9" s="82">
        <f>D9-E9</f>
        <v>0</v>
      </c>
    </row>
    <row r="10" spans="1:15" ht="15" customHeight="1">
      <c r="A10" s="59">
        <v>2</v>
      </c>
      <c r="B10" s="145" t="s">
        <v>156</v>
      </c>
      <c r="C10" s="146"/>
      <c r="D10" s="60">
        <v>7</v>
      </c>
      <c r="E10" s="60">
        <v>2</v>
      </c>
      <c r="F10" s="60">
        <v>7</v>
      </c>
      <c r="G10" s="60">
        <v>7</v>
      </c>
      <c r="H10" s="60"/>
      <c r="I10" s="86" t="s">
        <v>247</v>
      </c>
      <c r="J10" s="60"/>
      <c r="K10" s="60"/>
      <c r="L10" s="60"/>
      <c r="M10" s="38"/>
      <c r="O10" s="82">
        <f>D10-E10</f>
        <v>5</v>
      </c>
    </row>
    <row r="11" spans="1:15" ht="24.75" customHeight="1">
      <c r="A11" s="59">
        <v>3</v>
      </c>
      <c r="B11" s="145" t="s">
        <v>157</v>
      </c>
      <c r="C11" s="146"/>
      <c r="D11" s="60"/>
      <c r="E11" s="60"/>
      <c r="F11" s="60"/>
      <c r="G11" s="60"/>
      <c r="H11" s="60"/>
      <c r="I11" s="60"/>
      <c r="J11" s="60"/>
      <c r="K11" s="60"/>
      <c r="L11" s="60"/>
      <c r="M11" s="38"/>
      <c r="O11" s="82">
        <f aca="true" t="shared" si="0" ref="O11:O28">D11-E11</f>
        <v>0</v>
      </c>
    </row>
    <row r="12" spans="1:15" ht="14.25" customHeight="1">
      <c r="A12" s="59">
        <v>4</v>
      </c>
      <c r="B12" s="148" t="s">
        <v>158</v>
      </c>
      <c r="C12" s="61" t="s">
        <v>159</v>
      </c>
      <c r="D12" s="60"/>
      <c r="E12" s="60"/>
      <c r="F12" s="60"/>
      <c r="G12" s="60"/>
      <c r="H12" s="60"/>
      <c r="I12" s="60"/>
      <c r="J12" s="60"/>
      <c r="K12" s="60"/>
      <c r="L12" s="60"/>
      <c r="M12" s="38"/>
      <c r="O12" s="82">
        <f t="shared" si="0"/>
        <v>0</v>
      </c>
    </row>
    <row r="13" spans="1:15" ht="12.75" customHeight="1">
      <c r="A13" s="59">
        <v>5</v>
      </c>
      <c r="B13" s="140"/>
      <c r="C13" s="61" t="s">
        <v>160</v>
      </c>
      <c r="D13" s="60"/>
      <c r="E13" s="60"/>
      <c r="F13" s="60"/>
      <c r="G13" s="60"/>
      <c r="H13" s="60"/>
      <c r="I13" s="60"/>
      <c r="J13" s="60"/>
      <c r="K13" s="60"/>
      <c r="L13" s="60"/>
      <c r="M13" s="38"/>
      <c r="O13" s="82">
        <f t="shared" si="0"/>
        <v>0</v>
      </c>
    </row>
    <row r="14" spans="1:15" ht="15" customHeight="1">
      <c r="A14" s="59">
        <v>6</v>
      </c>
      <c r="B14" s="141"/>
      <c r="C14" s="61" t="s">
        <v>161</v>
      </c>
      <c r="D14" s="60"/>
      <c r="E14" s="60"/>
      <c r="F14" s="60"/>
      <c r="G14" s="60"/>
      <c r="H14" s="60"/>
      <c r="I14" s="60"/>
      <c r="J14" s="60"/>
      <c r="K14" s="60"/>
      <c r="L14" s="60"/>
      <c r="M14" s="38"/>
      <c r="O14" s="82">
        <f t="shared" si="0"/>
        <v>0</v>
      </c>
    </row>
    <row r="15" spans="1:15" ht="13.5" customHeight="1">
      <c r="A15" s="59">
        <v>7</v>
      </c>
      <c r="B15" s="145" t="s">
        <v>162</v>
      </c>
      <c r="C15" s="146"/>
      <c r="D15" s="60">
        <v>539</v>
      </c>
      <c r="E15" s="60">
        <v>473</v>
      </c>
      <c r="F15" s="60">
        <v>521</v>
      </c>
      <c r="G15" s="60">
        <v>104</v>
      </c>
      <c r="H15" s="60"/>
      <c r="I15" s="60">
        <v>4</v>
      </c>
      <c r="J15" s="60">
        <v>413</v>
      </c>
      <c r="K15" s="60"/>
      <c r="L15" s="60">
        <v>18</v>
      </c>
      <c r="M15" s="38"/>
      <c r="O15" s="82">
        <f t="shared" si="0"/>
        <v>66</v>
      </c>
    </row>
    <row r="16" spans="1:15" ht="14.25" customHeight="1">
      <c r="A16" s="59">
        <v>8</v>
      </c>
      <c r="B16" s="145" t="s">
        <v>163</v>
      </c>
      <c r="C16" s="146"/>
      <c r="D16" s="60">
        <v>43</v>
      </c>
      <c r="E16" s="60">
        <v>43</v>
      </c>
      <c r="F16" s="60">
        <v>42</v>
      </c>
      <c r="G16" s="60">
        <v>2</v>
      </c>
      <c r="H16" s="60"/>
      <c r="I16" s="60">
        <v>1</v>
      </c>
      <c r="J16" s="60">
        <v>39</v>
      </c>
      <c r="K16" s="60"/>
      <c r="L16" s="60">
        <v>1</v>
      </c>
      <c r="M16" s="38"/>
      <c r="O16" s="82">
        <f t="shared" si="0"/>
        <v>0</v>
      </c>
    </row>
    <row r="17" spans="1:15" ht="13.5" customHeight="1">
      <c r="A17" s="59">
        <v>9</v>
      </c>
      <c r="B17" s="145" t="s">
        <v>164</v>
      </c>
      <c r="C17" s="146"/>
      <c r="D17" s="28">
        <v>19</v>
      </c>
      <c r="E17" s="28">
        <v>18</v>
      </c>
      <c r="F17" s="60">
        <v>17</v>
      </c>
      <c r="G17" s="60">
        <v>7</v>
      </c>
      <c r="H17" s="60">
        <v>1</v>
      </c>
      <c r="I17" s="60">
        <v>2</v>
      </c>
      <c r="J17" s="60">
        <v>7</v>
      </c>
      <c r="K17" s="60"/>
      <c r="L17" s="60">
        <v>2</v>
      </c>
      <c r="M17" s="38"/>
      <c r="O17" s="82">
        <f t="shared" si="0"/>
        <v>1</v>
      </c>
    </row>
    <row r="18" spans="1:15" ht="24.75" customHeight="1">
      <c r="A18" s="59">
        <v>10</v>
      </c>
      <c r="B18" s="145" t="s">
        <v>165</v>
      </c>
      <c r="C18" s="146"/>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45" t="s">
        <v>166</v>
      </c>
      <c r="C19" s="146"/>
      <c r="D19" s="60"/>
      <c r="E19" s="60"/>
      <c r="F19" s="60"/>
      <c r="G19" s="60"/>
      <c r="H19" s="60"/>
      <c r="I19" s="60"/>
      <c r="J19" s="60"/>
      <c r="K19" s="60"/>
      <c r="L19" s="60"/>
      <c r="M19" s="38"/>
      <c r="O19" s="82">
        <f t="shared" si="0"/>
        <v>0</v>
      </c>
    </row>
    <row r="20" spans="1:15" ht="24" customHeight="1">
      <c r="A20" s="59">
        <v>12</v>
      </c>
      <c r="B20" s="130" t="s">
        <v>167</v>
      </c>
      <c r="C20" s="131"/>
      <c r="D20" s="60"/>
      <c r="E20" s="60"/>
      <c r="F20" s="60"/>
      <c r="G20" s="60"/>
      <c r="H20" s="60"/>
      <c r="I20" s="60"/>
      <c r="J20" s="60"/>
      <c r="K20" s="60"/>
      <c r="L20" s="60"/>
      <c r="M20" s="38"/>
      <c r="O20" s="82">
        <f t="shared" si="0"/>
        <v>0</v>
      </c>
    </row>
    <row r="21" spans="1:15" ht="37.5" customHeight="1">
      <c r="A21" s="59">
        <v>13</v>
      </c>
      <c r="B21" s="130" t="s">
        <v>168</v>
      </c>
      <c r="C21" s="131"/>
      <c r="D21" s="60">
        <v>22</v>
      </c>
      <c r="E21" s="60">
        <v>21</v>
      </c>
      <c r="F21" s="60">
        <v>19</v>
      </c>
      <c r="G21" s="60">
        <v>12</v>
      </c>
      <c r="H21" s="60"/>
      <c r="I21" s="60">
        <v>1</v>
      </c>
      <c r="J21" s="60">
        <v>6</v>
      </c>
      <c r="K21" s="60"/>
      <c r="L21" s="60">
        <v>3</v>
      </c>
      <c r="M21" s="38"/>
      <c r="O21" s="82">
        <f t="shared" si="0"/>
        <v>1</v>
      </c>
    </row>
    <row r="22" spans="1:15" ht="36" customHeight="1">
      <c r="A22" s="59">
        <v>14</v>
      </c>
      <c r="B22" s="145" t="s">
        <v>83</v>
      </c>
      <c r="C22" s="146"/>
      <c r="D22" s="60"/>
      <c r="E22" s="60"/>
      <c r="F22" s="60"/>
      <c r="G22" s="60"/>
      <c r="H22" s="60"/>
      <c r="I22" s="60"/>
      <c r="J22" s="60"/>
      <c r="K22" s="60"/>
      <c r="L22" s="60"/>
      <c r="M22" s="38"/>
      <c r="O22" s="82">
        <f t="shared" si="0"/>
        <v>0</v>
      </c>
    </row>
    <row r="23" spans="1:15" ht="27" customHeight="1">
      <c r="A23" s="59">
        <v>15</v>
      </c>
      <c r="B23" s="145" t="s">
        <v>84</v>
      </c>
      <c r="C23" s="146"/>
      <c r="D23" s="60"/>
      <c r="E23" s="60"/>
      <c r="F23" s="60"/>
      <c r="G23" s="60"/>
      <c r="H23" s="60"/>
      <c r="I23" s="60"/>
      <c r="J23" s="60"/>
      <c r="K23" s="60"/>
      <c r="L23" s="60"/>
      <c r="M23" s="38"/>
      <c r="O23" s="82">
        <f t="shared" si="0"/>
        <v>0</v>
      </c>
    </row>
    <row r="24" spans="1:15" ht="14.25" customHeight="1">
      <c r="A24" s="59">
        <v>16</v>
      </c>
      <c r="B24" s="145" t="s">
        <v>48</v>
      </c>
      <c r="C24" s="146"/>
      <c r="D24" s="60">
        <v>2</v>
      </c>
      <c r="E24" s="60">
        <v>2</v>
      </c>
      <c r="F24" s="60">
        <v>2</v>
      </c>
      <c r="G24" s="60"/>
      <c r="H24" s="60"/>
      <c r="I24" s="60">
        <v>1</v>
      </c>
      <c r="J24" s="60">
        <v>1</v>
      </c>
      <c r="K24" s="60"/>
      <c r="L24" s="60"/>
      <c r="M24" s="38"/>
      <c r="O24" s="82">
        <f t="shared" si="0"/>
        <v>0</v>
      </c>
    </row>
    <row r="25" spans="1:15" ht="14.25" customHeight="1">
      <c r="A25" s="59">
        <v>17</v>
      </c>
      <c r="B25" s="145" t="s">
        <v>49</v>
      </c>
      <c r="C25" s="146"/>
      <c r="D25" s="60"/>
      <c r="E25" s="60"/>
      <c r="F25" s="60"/>
      <c r="G25" s="60"/>
      <c r="H25" s="60"/>
      <c r="I25" s="60"/>
      <c r="J25" s="60"/>
      <c r="K25" s="60"/>
      <c r="L25" s="60"/>
      <c r="M25" s="38"/>
      <c r="O25" s="82">
        <f t="shared" si="0"/>
        <v>0</v>
      </c>
    </row>
    <row r="26" spans="1:15" ht="13.5" customHeight="1">
      <c r="A26" s="59">
        <v>18</v>
      </c>
      <c r="B26" s="145" t="s">
        <v>169</v>
      </c>
      <c r="C26" s="146"/>
      <c r="D26" s="60"/>
      <c r="E26" s="60"/>
      <c r="F26" s="60"/>
      <c r="G26" s="60"/>
      <c r="H26" s="60"/>
      <c r="I26" s="60"/>
      <c r="J26" s="60"/>
      <c r="K26" s="60"/>
      <c r="L26" s="60"/>
      <c r="M26" s="38"/>
      <c r="O26" s="82">
        <f t="shared" si="0"/>
        <v>0</v>
      </c>
    </row>
    <row r="27" spans="1:15" ht="26.25" customHeight="1">
      <c r="A27" s="59">
        <v>19</v>
      </c>
      <c r="B27" s="178" t="s">
        <v>170</v>
      </c>
      <c r="C27" s="178"/>
      <c r="D27" s="60"/>
      <c r="E27" s="60"/>
      <c r="F27" s="60"/>
      <c r="G27" s="60"/>
      <c r="H27" s="60"/>
      <c r="I27" s="60"/>
      <c r="J27" s="60"/>
      <c r="K27" s="60"/>
      <c r="L27" s="60"/>
      <c r="M27" s="38"/>
      <c r="O27" s="82">
        <f t="shared" si="0"/>
        <v>0</v>
      </c>
    </row>
    <row r="28" spans="1:15" ht="17.25" customHeight="1">
      <c r="A28" s="59">
        <v>20</v>
      </c>
      <c r="B28" s="184" t="s">
        <v>171</v>
      </c>
      <c r="C28" s="184"/>
      <c r="D28" s="60">
        <f>SUM(D9:D11,D15:D27)</f>
        <v>674</v>
      </c>
      <c r="E28" s="60">
        <f aca="true" t="shared" si="1" ref="E28:L28">SUM(E9:E11,E15:E27)</f>
        <v>601</v>
      </c>
      <c r="F28" s="60">
        <f t="shared" si="1"/>
        <v>649</v>
      </c>
      <c r="G28" s="60">
        <f t="shared" si="1"/>
        <v>132</v>
      </c>
      <c r="H28" s="60">
        <f t="shared" si="1"/>
        <v>1</v>
      </c>
      <c r="I28" s="60">
        <f t="shared" si="1"/>
        <v>12</v>
      </c>
      <c r="J28" s="60">
        <f t="shared" si="1"/>
        <v>504</v>
      </c>
      <c r="K28" s="60">
        <f t="shared" si="1"/>
        <v>0</v>
      </c>
      <c r="L28" s="60">
        <f t="shared" si="1"/>
        <v>25</v>
      </c>
      <c r="M28" s="38"/>
      <c r="O28" s="82">
        <f t="shared" si="0"/>
        <v>73</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37" t="s">
        <v>174</v>
      </c>
      <c r="E31" s="138"/>
      <c r="F31" s="132" t="s">
        <v>0</v>
      </c>
      <c r="G31" s="133"/>
      <c r="H31" s="133"/>
      <c r="I31" s="133"/>
      <c r="J31" s="133"/>
      <c r="K31" s="134"/>
      <c r="L31" s="135" t="s">
        <v>175</v>
      </c>
      <c r="M31" s="179"/>
    </row>
    <row r="32" spans="1:13" ht="21" customHeight="1">
      <c r="A32" s="187"/>
      <c r="B32" s="191"/>
      <c r="C32" s="192"/>
      <c r="D32" s="195" t="s">
        <v>71</v>
      </c>
      <c r="E32" s="197" t="s">
        <v>176</v>
      </c>
      <c r="F32" s="199" t="s">
        <v>71</v>
      </c>
      <c r="G32" s="143" t="s">
        <v>63</v>
      </c>
      <c r="H32" s="144"/>
      <c r="I32" s="144"/>
      <c r="J32" s="144"/>
      <c r="K32" s="136"/>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37" t="s">
        <v>65</v>
      </c>
      <c r="C34" s="138"/>
      <c r="D34" s="55">
        <v>1</v>
      </c>
      <c r="E34" s="55">
        <v>2</v>
      </c>
      <c r="F34" s="55">
        <v>3</v>
      </c>
      <c r="G34" s="55">
        <v>4</v>
      </c>
      <c r="H34" s="55">
        <v>5</v>
      </c>
      <c r="I34" s="55">
        <v>6</v>
      </c>
      <c r="J34" s="55">
        <v>7</v>
      </c>
      <c r="K34" s="55">
        <v>8</v>
      </c>
      <c r="L34" s="55">
        <v>9</v>
      </c>
      <c r="M34" s="55">
        <v>10</v>
      </c>
    </row>
    <row r="35" spans="1:15" ht="15" customHeight="1">
      <c r="A35" s="56">
        <v>1</v>
      </c>
      <c r="B35" s="139" t="s">
        <v>180</v>
      </c>
      <c r="C35" s="129"/>
      <c r="D35" s="57">
        <f>SUM(D36:D37)</f>
        <v>521</v>
      </c>
      <c r="E35" s="57">
        <f aca="true" t="shared" si="2" ref="E35:M35">SUM(E36:E37)</f>
        <v>458</v>
      </c>
      <c r="F35" s="57">
        <f t="shared" si="2"/>
        <v>409</v>
      </c>
      <c r="G35" s="57">
        <f t="shared" si="2"/>
        <v>352</v>
      </c>
      <c r="H35" s="57">
        <f t="shared" si="2"/>
        <v>341</v>
      </c>
      <c r="I35" s="57">
        <f t="shared" si="2"/>
        <v>6</v>
      </c>
      <c r="J35" s="57">
        <f t="shared" si="2"/>
        <v>49</v>
      </c>
      <c r="K35" s="57">
        <f>SUM(K36:K37)</f>
        <v>0</v>
      </c>
      <c r="L35" s="57">
        <f t="shared" si="2"/>
        <v>112</v>
      </c>
      <c r="M35" s="57">
        <f t="shared" si="2"/>
        <v>11</v>
      </c>
      <c r="O35" s="102"/>
    </row>
    <row r="36" spans="1:15" ht="18.75" customHeight="1">
      <c r="A36" s="56">
        <v>2</v>
      </c>
      <c r="B36" s="182" t="s">
        <v>51</v>
      </c>
      <c r="C36" s="58" t="s">
        <v>181</v>
      </c>
      <c r="D36" s="71">
        <f>'Розділ 3'!E67+'Розділ 3'!D67</f>
        <v>481</v>
      </c>
      <c r="E36" s="31">
        <f>'Розділ 3'!E67</f>
        <v>419</v>
      </c>
      <c r="F36" s="31">
        <f>'Розділ 3'!F67</f>
        <v>370</v>
      </c>
      <c r="G36" s="31">
        <f>'Розділ 3'!G67</f>
        <v>315</v>
      </c>
      <c r="H36" s="31">
        <f>'Розділ 3'!I67</f>
        <v>304</v>
      </c>
      <c r="I36" s="31">
        <f>'Розділ 3'!K67</f>
        <v>6</v>
      </c>
      <c r="J36" s="31">
        <f>'Розділ 3'!L67</f>
        <v>47</v>
      </c>
      <c r="K36" s="31">
        <f>'Розділ 3'!M67</f>
        <v>0</v>
      </c>
      <c r="L36" s="31">
        <f>'Розділ 3'!Q67</f>
        <v>111</v>
      </c>
      <c r="M36" s="31">
        <f>'Розділ 3'!R67</f>
        <v>11</v>
      </c>
      <c r="O36" s="102"/>
    </row>
    <row r="37" spans="1:15" ht="20.25" customHeight="1">
      <c r="A37" s="56">
        <v>3</v>
      </c>
      <c r="B37" s="183"/>
      <c r="C37" s="58" t="s">
        <v>182</v>
      </c>
      <c r="D37" s="31">
        <f>'Розділ 4'!E28+'Розділ 4'!D28</f>
        <v>40</v>
      </c>
      <c r="E37" s="31">
        <f>'Розділ 4'!E28</f>
        <v>39</v>
      </c>
      <c r="F37" s="31">
        <f>'Розділ 4'!F28</f>
        <v>39</v>
      </c>
      <c r="G37" s="31">
        <f>'Розділ 4'!G28</f>
        <v>37</v>
      </c>
      <c r="H37" s="31">
        <f>'Розділ 4'!H28</f>
        <v>37</v>
      </c>
      <c r="I37" s="31">
        <f>'Розділ 4'!J28</f>
        <v>0</v>
      </c>
      <c r="J37" s="31">
        <f>'Розділ 4'!K28</f>
        <v>2</v>
      </c>
      <c r="K37" s="31">
        <f>'Розділ 4'!L28</f>
        <v>0</v>
      </c>
      <c r="L37" s="31">
        <f>'Розділ 4'!M28</f>
        <v>1</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&amp;L5502F367&amp;CФорма № 2-Ц, Підрозділ: Іванівський районний суд Одеської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4</v>
      </c>
      <c r="D8" s="28"/>
      <c r="E8" s="28">
        <v>11555</v>
      </c>
      <c r="F8" s="28">
        <v>11562</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33</v>
      </c>
      <c r="D10" s="28"/>
      <c r="E10" s="28">
        <v>37695</v>
      </c>
      <c r="F10" s="28">
        <v>37695</v>
      </c>
      <c r="G10" s="28"/>
      <c r="H10" s="64"/>
      <c r="I10" s="69"/>
      <c r="J10" s="69"/>
      <c r="K10" s="13"/>
      <c r="L10" s="26"/>
      <c r="M10" s="26"/>
    </row>
    <row r="11" spans="1:13" ht="78.75" customHeight="1">
      <c r="A11" s="3">
        <v>4</v>
      </c>
      <c r="B11" s="42" t="s">
        <v>199</v>
      </c>
      <c r="C11" s="28">
        <v>1</v>
      </c>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38</v>
      </c>
      <c r="D13" s="26"/>
      <c r="E13" s="28">
        <v>49250</v>
      </c>
      <c r="F13" s="28">
        <v>49257</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&amp;L5502F367&amp;CФорма № 2-Ц, Підрозділ: Іванівський районний суд Одеської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22">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0" t="s">
        <v>236</v>
      </c>
      <c r="B4" s="207" t="s">
        <v>61</v>
      </c>
      <c r="C4" s="208"/>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7"/>
      <c r="C5" s="208"/>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8"/>
      <c r="C6" s="208"/>
      <c r="D6" s="223"/>
      <c r="E6" s="223"/>
      <c r="F6" s="233"/>
      <c r="G6" s="208" t="s">
        <v>210</v>
      </c>
      <c r="H6" s="237" t="s">
        <v>42</v>
      </c>
      <c r="I6" s="238"/>
      <c r="J6" s="208" t="s">
        <v>69</v>
      </c>
      <c r="K6" s="208" t="s">
        <v>211</v>
      </c>
      <c r="L6" s="208" t="s">
        <v>212</v>
      </c>
      <c r="M6" s="228"/>
      <c r="N6" s="235"/>
      <c r="O6" s="235"/>
      <c r="P6" s="235"/>
      <c r="Q6" s="232"/>
      <c r="R6" s="232"/>
    </row>
    <row r="7" spans="1:20" ht="86.25" customHeight="1">
      <c r="A7" s="221"/>
      <c r="B7" s="208"/>
      <c r="C7" s="208"/>
      <c r="D7" s="224"/>
      <c r="E7" s="224"/>
      <c r="F7" s="233"/>
      <c r="G7" s="208"/>
      <c r="H7" s="22" t="s">
        <v>213</v>
      </c>
      <c r="I7" s="22" t="s">
        <v>214</v>
      </c>
      <c r="J7" s="208"/>
      <c r="K7" s="208"/>
      <c r="L7" s="208"/>
      <c r="M7" s="228"/>
      <c r="N7" s="236"/>
      <c r="O7" s="236"/>
      <c r="P7" s="236"/>
      <c r="Q7" s="10" t="s">
        <v>71</v>
      </c>
      <c r="R7" s="115" t="s">
        <v>215</v>
      </c>
      <c r="S7" s="66"/>
      <c r="T7" s="65"/>
    </row>
    <row r="8" spans="1:20" ht="18" customHeight="1">
      <c r="A8" s="6" t="s">
        <v>64</v>
      </c>
      <c r="B8" s="207"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6</v>
      </c>
      <c r="E9" s="31">
        <v>5</v>
      </c>
      <c r="F9" s="28">
        <v>6</v>
      </c>
      <c r="G9" s="31">
        <v>3</v>
      </c>
      <c r="H9" s="31"/>
      <c r="I9" s="31">
        <v>3</v>
      </c>
      <c r="J9" s="31"/>
      <c r="K9" s="31">
        <v>1</v>
      </c>
      <c r="L9" s="31">
        <v>2</v>
      </c>
      <c r="M9" s="28"/>
      <c r="N9" s="28"/>
      <c r="O9" s="28"/>
      <c r="P9" s="28"/>
      <c r="Q9" s="28">
        <v>5</v>
      </c>
      <c r="R9" s="28">
        <v>3</v>
      </c>
      <c r="S9" s="67"/>
      <c r="T9" s="65"/>
    </row>
    <row r="10" spans="1:20" ht="18" customHeight="1">
      <c r="A10" s="3">
        <v>2</v>
      </c>
      <c r="B10" s="216" t="s">
        <v>63</v>
      </c>
      <c r="C10" s="5" t="s">
        <v>107</v>
      </c>
      <c r="D10" s="28"/>
      <c r="E10" s="28">
        <v>1</v>
      </c>
      <c r="F10" s="28"/>
      <c r="G10" s="28"/>
      <c r="H10" s="28"/>
      <c r="I10" s="28"/>
      <c r="J10" s="28"/>
      <c r="K10" s="28"/>
      <c r="L10" s="28"/>
      <c r="M10" s="28"/>
      <c r="N10" s="28"/>
      <c r="O10" s="28"/>
      <c r="P10" s="28"/>
      <c r="Q10" s="28">
        <v>1</v>
      </c>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6</v>
      </c>
      <c r="E12" s="28">
        <v>2</v>
      </c>
      <c r="F12" s="28">
        <v>4</v>
      </c>
      <c r="G12" s="28">
        <v>1</v>
      </c>
      <c r="H12" s="28"/>
      <c r="I12" s="28">
        <v>1</v>
      </c>
      <c r="J12" s="28"/>
      <c r="K12" s="28">
        <v>1</v>
      </c>
      <c r="L12" s="28">
        <v>2</v>
      </c>
      <c r="M12" s="28"/>
      <c r="N12" s="28"/>
      <c r="O12" s="28"/>
      <c r="P12" s="28"/>
      <c r="Q12" s="28">
        <v>4</v>
      </c>
      <c r="R12" s="28">
        <v>3</v>
      </c>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28</v>
      </c>
      <c r="E26" s="28">
        <v>208</v>
      </c>
      <c r="F26" s="28">
        <v>162</v>
      </c>
      <c r="G26" s="28">
        <v>145</v>
      </c>
      <c r="H26" s="28">
        <v>89</v>
      </c>
      <c r="I26" s="28">
        <v>138</v>
      </c>
      <c r="J26" s="28">
        <v>1</v>
      </c>
      <c r="K26" s="28">
        <v>3</v>
      </c>
      <c r="L26" s="28">
        <v>13</v>
      </c>
      <c r="M26" s="28"/>
      <c r="N26" s="28">
        <v>107519754</v>
      </c>
      <c r="O26" s="28">
        <v>7803971</v>
      </c>
      <c r="P26" s="28">
        <v>5000</v>
      </c>
      <c r="Q26" s="28">
        <v>74</v>
      </c>
      <c r="R26" s="28">
        <v>4</v>
      </c>
    </row>
    <row r="27" spans="1:18" ht="15" customHeight="1">
      <c r="A27" s="3">
        <v>19</v>
      </c>
      <c r="B27" s="216" t="s">
        <v>51</v>
      </c>
      <c r="C27" s="5" t="s">
        <v>113</v>
      </c>
      <c r="D27" s="28"/>
      <c r="E27" s="28">
        <v>4</v>
      </c>
      <c r="F27" s="28">
        <v>4</v>
      </c>
      <c r="G27" s="28">
        <v>3</v>
      </c>
      <c r="H27" s="28"/>
      <c r="I27" s="28">
        <v>2</v>
      </c>
      <c r="J27" s="28"/>
      <c r="K27" s="28"/>
      <c r="L27" s="28">
        <v>1</v>
      </c>
      <c r="M27" s="28"/>
      <c r="N27" s="28"/>
      <c r="O27" s="28"/>
      <c r="P27" s="28"/>
      <c r="Q27" s="28"/>
      <c r="R27" s="28"/>
    </row>
    <row r="28" spans="1:18" ht="15" customHeight="1">
      <c r="A28" s="3">
        <v>20</v>
      </c>
      <c r="B28" s="239"/>
      <c r="C28" s="5" t="s">
        <v>114</v>
      </c>
      <c r="D28" s="28"/>
      <c r="E28" s="28"/>
      <c r="F28" s="28"/>
      <c r="G28" s="28"/>
      <c r="H28" s="28"/>
      <c r="I28" s="28"/>
      <c r="J28" s="28"/>
      <c r="K28" s="28"/>
      <c r="L28" s="28"/>
      <c r="M28" s="28"/>
      <c r="N28" s="28"/>
      <c r="O28" s="28"/>
      <c r="P28" s="28"/>
      <c r="Q28" s="28"/>
      <c r="R28" s="28"/>
    </row>
    <row r="29" spans="1:18" ht="15" customHeight="1">
      <c r="A29" s="3">
        <v>21</v>
      </c>
      <c r="B29" s="239"/>
      <c r="C29" s="5" t="s">
        <v>115</v>
      </c>
      <c r="D29" s="28"/>
      <c r="E29" s="28"/>
      <c r="F29" s="28"/>
      <c r="G29" s="28"/>
      <c r="H29" s="28"/>
      <c r="I29" s="28"/>
      <c r="J29" s="28"/>
      <c r="K29" s="28"/>
      <c r="L29" s="28"/>
      <c r="M29" s="28"/>
      <c r="N29" s="28"/>
      <c r="O29" s="28"/>
      <c r="P29" s="28"/>
      <c r="Q29" s="28"/>
      <c r="R29" s="28"/>
    </row>
    <row r="30" spans="1:18" ht="15" customHeight="1">
      <c r="A30" s="3">
        <v>22</v>
      </c>
      <c r="B30" s="239"/>
      <c r="C30" s="5" t="s">
        <v>116</v>
      </c>
      <c r="D30" s="28">
        <v>1</v>
      </c>
      <c r="E30" s="28">
        <v>1</v>
      </c>
      <c r="F30" s="28">
        <v>2</v>
      </c>
      <c r="G30" s="28">
        <v>2</v>
      </c>
      <c r="H30" s="28"/>
      <c r="I30" s="28">
        <v>2</v>
      </c>
      <c r="J30" s="28"/>
      <c r="K30" s="28"/>
      <c r="L30" s="28"/>
      <c r="M30" s="28"/>
      <c r="N30" s="28">
        <v>28103</v>
      </c>
      <c r="O30" s="28">
        <v>10326</v>
      </c>
      <c r="P30" s="28"/>
      <c r="Q30" s="28"/>
      <c r="R30" s="28"/>
    </row>
    <row r="31" spans="1:18" ht="15" customHeight="1">
      <c r="A31" s="3">
        <v>23</v>
      </c>
      <c r="B31" s="239"/>
      <c r="C31" s="5" t="s">
        <v>117</v>
      </c>
      <c r="D31" s="28"/>
      <c r="E31" s="28">
        <v>5</v>
      </c>
      <c r="F31" s="28">
        <v>4</v>
      </c>
      <c r="G31" s="28">
        <v>4</v>
      </c>
      <c r="H31" s="28">
        <v>3</v>
      </c>
      <c r="I31" s="28">
        <v>4</v>
      </c>
      <c r="J31" s="28"/>
      <c r="K31" s="28"/>
      <c r="L31" s="28"/>
      <c r="M31" s="28"/>
      <c r="N31" s="28">
        <v>36830</v>
      </c>
      <c r="O31" s="28">
        <v>16181</v>
      </c>
      <c r="P31" s="28"/>
      <c r="Q31" s="28">
        <v>1</v>
      </c>
      <c r="R31" s="28"/>
    </row>
    <row r="32" spans="1:18" ht="15" customHeight="1">
      <c r="A32" s="3">
        <v>24</v>
      </c>
      <c r="B32" s="239"/>
      <c r="C32" s="5" t="s">
        <v>118</v>
      </c>
      <c r="D32" s="28"/>
      <c r="E32" s="28">
        <v>2</v>
      </c>
      <c r="F32" s="28">
        <v>2</v>
      </c>
      <c r="G32" s="28">
        <v>2</v>
      </c>
      <c r="H32" s="28"/>
      <c r="I32" s="28">
        <v>2</v>
      </c>
      <c r="J32" s="28"/>
      <c r="K32" s="28"/>
      <c r="L32" s="28"/>
      <c r="M32" s="28"/>
      <c r="N32" s="28">
        <v>41451</v>
      </c>
      <c r="O32" s="28">
        <v>41451</v>
      </c>
      <c r="P32" s="28"/>
      <c r="Q32" s="28"/>
      <c r="R32" s="28"/>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27</v>
      </c>
      <c r="E34" s="28">
        <v>192</v>
      </c>
      <c r="F34" s="28">
        <v>147</v>
      </c>
      <c r="G34" s="28">
        <v>132</v>
      </c>
      <c r="H34" s="28">
        <v>84</v>
      </c>
      <c r="I34" s="28">
        <v>126</v>
      </c>
      <c r="J34" s="28">
        <v>1</v>
      </c>
      <c r="K34" s="28">
        <v>2</v>
      </c>
      <c r="L34" s="28">
        <v>12</v>
      </c>
      <c r="M34" s="28"/>
      <c r="N34" s="28">
        <v>107383933</v>
      </c>
      <c r="O34" s="28">
        <v>7681013</v>
      </c>
      <c r="P34" s="28"/>
      <c r="Q34" s="28">
        <v>72</v>
      </c>
      <c r="R34" s="28">
        <v>4</v>
      </c>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v>2</v>
      </c>
      <c r="E36" s="28">
        <v>5</v>
      </c>
      <c r="F36" s="28">
        <v>4</v>
      </c>
      <c r="G36" s="28">
        <v>3</v>
      </c>
      <c r="H36" s="28"/>
      <c r="I36" s="28">
        <v>3</v>
      </c>
      <c r="J36" s="28"/>
      <c r="K36" s="28"/>
      <c r="L36" s="28">
        <v>1</v>
      </c>
      <c r="M36" s="28"/>
      <c r="N36" s="28">
        <v>329577</v>
      </c>
      <c r="O36" s="28">
        <v>106312</v>
      </c>
      <c r="P36" s="28">
        <v>100000</v>
      </c>
      <c r="Q36" s="28">
        <v>3</v>
      </c>
      <c r="R36" s="28">
        <v>1</v>
      </c>
    </row>
    <row r="37" spans="1:18" ht="15" customHeight="1">
      <c r="A37" s="3">
        <v>29</v>
      </c>
      <c r="B37" s="214" t="s">
        <v>140</v>
      </c>
      <c r="C37" s="215"/>
      <c r="D37" s="28">
        <v>2</v>
      </c>
      <c r="E37" s="28">
        <v>5</v>
      </c>
      <c r="F37" s="28">
        <v>4</v>
      </c>
      <c r="G37" s="28">
        <v>3</v>
      </c>
      <c r="H37" s="28"/>
      <c r="I37" s="28">
        <v>3</v>
      </c>
      <c r="J37" s="28"/>
      <c r="K37" s="28"/>
      <c r="L37" s="28">
        <v>1</v>
      </c>
      <c r="M37" s="28"/>
      <c r="N37" s="28">
        <v>329577</v>
      </c>
      <c r="O37" s="28">
        <v>106312</v>
      </c>
      <c r="P37" s="28">
        <v>100000</v>
      </c>
      <c r="Q37" s="28">
        <v>3</v>
      </c>
      <c r="R37" s="28">
        <v>1</v>
      </c>
    </row>
    <row r="38" spans="1:18" ht="32.25" customHeight="1">
      <c r="A38" s="3">
        <v>30</v>
      </c>
      <c r="B38" s="239" t="s">
        <v>51</v>
      </c>
      <c r="C38" s="5" t="s">
        <v>255</v>
      </c>
      <c r="D38" s="28">
        <v>2</v>
      </c>
      <c r="E38" s="28">
        <v>1</v>
      </c>
      <c r="F38" s="28">
        <v>1</v>
      </c>
      <c r="G38" s="28"/>
      <c r="H38" s="28"/>
      <c r="I38" s="28"/>
      <c r="J38" s="28"/>
      <c r="K38" s="28"/>
      <c r="L38" s="28">
        <v>1</v>
      </c>
      <c r="M38" s="28"/>
      <c r="N38" s="28">
        <v>148431</v>
      </c>
      <c r="O38" s="28"/>
      <c r="P38" s="28"/>
      <c r="Q38" s="28">
        <v>2</v>
      </c>
      <c r="R38" s="28">
        <v>1</v>
      </c>
    </row>
    <row r="39" spans="1:18" ht="52.5" customHeight="1">
      <c r="A39" s="3">
        <v>31</v>
      </c>
      <c r="B39" s="239"/>
      <c r="C39" s="5" t="s">
        <v>5</v>
      </c>
      <c r="D39" s="28"/>
      <c r="E39" s="28"/>
      <c r="F39" s="28"/>
      <c r="G39" s="28"/>
      <c r="H39" s="28"/>
      <c r="I39" s="28"/>
      <c r="J39" s="28"/>
      <c r="K39" s="28"/>
      <c r="L39" s="28"/>
      <c r="M39" s="28"/>
      <c r="N39" s="28"/>
      <c r="O39" s="28"/>
      <c r="P39" s="28"/>
      <c r="Q39" s="28"/>
      <c r="R39" s="28"/>
    </row>
    <row r="40" spans="1:18" ht="70.5" customHeight="1">
      <c r="A40" s="3">
        <v>32</v>
      </c>
      <c r="B40" s="239"/>
      <c r="C40" s="5" t="s">
        <v>254</v>
      </c>
      <c r="D40" s="28"/>
      <c r="E40" s="28">
        <v>1</v>
      </c>
      <c r="F40" s="28">
        <v>1</v>
      </c>
      <c r="G40" s="28">
        <v>1</v>
      </c>
      <c r="H40" s="28"/>
      <c r="I40" s="28">
        <v>1</v>
      </c>
      <c r="J40" s="28"/>
      <c r="K40" s="28"/>
      <c r="L40" s="28"/>
      <c r="M40" s="28"/>
      <c r="N40" s="28">
        <v>100000</v>
      </c>
      <c r="O40" s="28">
        <v>100000</v>
      </c>
      <c r="P40" s="28">
        <v>100000</v>
      </c>
      <c r="Q40" s="28"/>
      <c r="R40" s="28"/>
    </row>
    <row r="41" spans="1:18" ht="28.5" customHeight="1">
      <c r="A41" s="3">
        <v>33</v>
      </c>
      <c r="B41" s="239"/>
      <c r="C41" s="5" t="s">
        <v>123</v>
      </c>
      <c r="D41" s="28"/>
      <c r="E41" s="28"/>
      <c r="F41" s="28"/>
      <c r="G41" s="28"/>
      <c r="H41" s="28"/>
      <c r="I41" s="28"/>
      <c r="J41" s="28"/>
      <c r="K41" s="28"/>
      <c r="L41" s="28"/>
      <c r="M41" s="28"/>
      <c r="N41" s="28"/>
      <c r="O41" s="28"/>
      <c r="P41" s="28"/>
      <c r="Q41" s="28"/>
      <c r="R41" s="28"/>
    </row>
    <row r="42" spans="1:18" ht="39.75" customHeight="1">
      <c r="A42" s="3">
        <v>34</v>
      </c>
      <c r="B42" s="239"/>
      <c r="C42" s="5" t="s">
        <v>124</v>
      </c>
      <c r="D42" s="28"/>
      <c r="E42" s="28"/>
      <c r="F42" s="28"/>
      <c r="G42" s="28"/>
      <c r="H42" s="28"/>
      <c r="I42" s="28"/>
      <c r="J42" s="28"/>
      <c r="K42" s="28"/>
      <c r="L42" s="28"/>
      <c r="M42" s="28"/>
      <c r="N42" s="28"/>
      <c r="O42" s="28"/>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9</v>
      </c>
      <c r="E46" s="28">
        <v>55</v>
      </c>
      <c r="F46" s="28">
        <v>54</v>
      </c>
      <c r="G46" s="28">
        <v>47</v>
      </c>
      <c r="H46" s="28">
        <v>3</v>
      </c>
      <c r="I46" s="28">
        <v>45</v>
      </c>
      <c r="J46" s="28"/>
      <c r="K46" s="28">
        <v>2</v>
      </c>
      <c r="L46" s="28">
        <v>5</v>
      </c>
      <c r="M46" s="28"/>
      <c r="N46" s="28"/>
      <c r="O46" s="28"/>
      <c r="P46" s="28"/>
      <c r="Q46" s="28">
        <v>10</v>
      </c>
      <c r="R46" s="28">
        <v>1</v>
      </c>
    </row>
    <row r="47" spans="1:18" ht="25.5" customHeight="1">
      <c r="A47" s="3">
        <v>39</v>
      </c>
      <c r="B47" s="210" t="s">
        <v>6</v>
      </c>
      <c r="C47" s="210"/>
      <c r="D47" s="28"/>
      <c r="E47" s="28"/>
      <c r="F47" s="28"/>
      <c r="G47" s="28"/>
      <c r="H47" s="28"/>
      <c r="I47" s="28"/>
      <c r="J47" s="28"/>
      <c r="K47" s="28"/>
      <c r="L47" s="28"/>
      <c r="M47" s="28"/>
      <c r="N47" s="28"/>
      <c r="O47" s="28"/>
      <c r="P47" s="28"/>
      <c r="Q47" s="28"/>
      <c r="R47" s="28"/>
    </row>
    <row r="48" spans="1:18" ht="25.5" customHeight="1">
      <c r="A48" s="3">
        <v>40</v>
      </c>
      <c r="B48" s="214" t="s">
        <v>7</v>
      </c>
      <c r="C48" s="215"/>
      <c r="D48" s="28"/>
      <c r="E48" s="28"/>
      <c r="F48" s="28"/>
      <c r="G48" s="28"/>
      <c r="H48" s="28"/>
      <c r="I48" s="28"/>
      <c r="J48" s="28"/>
      <c r="K48" s="28"/>
      <c r="L48" s="28"/>
      <c r="M48" s="28"/>
      <c r="N48" s="28"/>
      <c r="O48" s="28"/>
      <c r="P48" s="28"/>
      <c r="Q48" s="28"/>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1</v>
      </c>
      <c r="E50" s="28">
        <v>10</v>
      </c>
      <c r="F50" s="28">
        <v>8</v>
      </c>
      <c r="G50" s="28">
        <v>7</v>
      </c>
      <c r="H50" s="28">
        <v>4</v>
      </c>
      <c r="I50" s="28">
        <v>6</v>
      </c>
      <c r="J50" s="28"/>
      <c r="K50" s="28"/>
      <c r="L50" s="28">
        <v>1</v>
      </c>
      <c r="M50" s="28"/>
      <c r="N50" s="28"/>
      <c r="O50" s="28"/>
      <c r="P50" s="28"/>
      <c r="Q50" s="28">
        <v>3</v>
      </c>
      <c r="R50" s="28"/>
    </row>
    <row r="51" spans="1:18" ht="15" customHeight="1">
      <c r="A51" s="3">
        <v>43</v>
      </c>
      <c r="B51" s="216" t="s">
        <v>51</v>
      </c>
      <c r="C51" s="5" t="s">
        <v>128</v>
      </c>
      <c r="D51" s="28">
        <v>1</v>
      </c>
      <c r="E51" s="28"/>
      <c r="F51" s="28">
        <v>1</v>
      </c>
      <c r="G51" s="28">
        <v>1</v>
      </c>
      <c r="H51" s="28"/>
      <c r="I51" s="28"/>
      <c r="J51" s="28"/>
      <c r="K51" s="28"/>
      <c r="L51" s="28"/>
      <c r="M51" s="28"/>
      <c r="N51" s="28"/>
      <c r="O51" s="28"/>
      <c r="P51" s="28"/>
      <c r="Q51" s="28"/>
      <c r="R51" s="28"/>
    </row>
    <row r="52" spans="1:18" ht="24" customHeight="1">
      <c r="A52" s="3">
        <v>44</v>
      </c>
      <c r="B52" s="216"/>
      <c r="C52" s="5" t="s">
        <v>129</v>
      </c>
      <c r="D52" s="28"/>
      <c r="E52" s="28">
        <v>1</v>
      </c>
      <c r="F52" s="28"/>
      <c r="G52" s="28"/>
      <c r="H52" s="28"/>
      <c r="I52" s="28"/>
      <c r="J52" s="28"/>
      <c r="K52" s="28"/>
      <c r="L52" s="28"/>
      <c r="M52" s="28"/>
      <c r="N52" s="28"/>
      <c r="O52" s="28"/>
      <c r="P52" s="28"/>
      <c r="Q52" s="28">
        <v>1</v>
      </c>
      <c r="R52" s="28"/>
    </row>
    <row r="53" spans="1:18" s="45" customFormat="1" ht="37.5" customHeight="1">
      <c r="A53" s="3">
        <v>45</v>
      </c>
      <c r="B53" s="216"/>
      <c r="C53" s="112" t="s">
        <v>130</v>
      </c>
      <c r="D53" s="28"/>
      <c r="E53" s="28">
        <v>6</v>
      </c>
      <c r="F53" s="28">
        <v>5</v>
      </c>
      <c r="G53" s="28">
        <v>5</v>
      </c>
      <c r="H53" s="28">
        <v>4</v>
      </c>
      <c r="I53" s="28">
        <v>5</v>
      </c>
      <c r="J53" s="28"/>
      <c r="K53" s="28"/>
      <c r="L53" s="28"/>
      <c r="M53" s="28"/>
      <c r="N53" s="28"/>
      <c r="O53" s="28"/>
      <c r="P53" s="28"/>
      <c r="Q53" s="28">
        <v>1</v>
      </c>
      <c r="R53" s="28"/>
    </row>
    <row r="54" spans="1:18" ht="26.25" customHeight="1">
      <c r="A54" s="3">
        <v>46</v>
      </c>
      <c r="B54" s="214" t="s">
        <v>131</v>
      </c>
      <c r="C54" s="215"/>
      <c r="D54" s="28"/>
      <c r="E54" s="28">
        <v>3</v>
      </c>
      <c r="F54" s="28">
        <v>3</v>
      </c>
      <c r="G54" s="28">
        <v>1</v>
      </c>
      <c r="H54" s="28"/>
      <c r="I54" s="28"/>
      <c r="J54" s="28">
        <v>1</v>
      </c>
      <c r="K54" s="28"/>
      <c r="L54" s="28">
        <v>1</v>
      </c>
      <c r="M54" s="28"/>
      <c r="N54" s="28"/>
      <c r="O54" s="28"/>
      <c r="P54" s="28"/>
      <c r="Q54" s="28"/>
      <c r="R54" s="28"/>
    </row>
    <row r="55" spans="1:18" ht="24.75" customHeight="1">
      <c r="A55" s="3">
        <v>47</v>
      </c>
      <c r="B55" s="214" t="s">
        <v>132</v>
      </c>
      <c r="C55" s="215"/>
      <c r="D55" s="28">
        <v>14</v>
      </c>
      <c r="E55" s="28">
        <v>117</v>
      </c>
      <c r="F55" s="28">
        <v>120</v>
      </c>
      <c r="G55" s="28">
        <v>101</v>
      </c>
      <c r="H55" s="28">
        <v>35</v>
      </c>
      <c r="I55" s="28">
        <v>101</v>
      </c>
      <c r="J55" s="28"/>
      <c r="K55" s="28"/>
      <c r="L55" s="28">
        <v>19</v>
      </c>
      <c r="M55" s="28"/>
      <c r="N55" s="28"/>
      <c r="O55" s="28"/>
      <c r="P55" s="28"/>
      <c r="Q55" s="28">
        <v>11</v>
      </c>
      <c r="R55" s="28"/>
    </row>
    <row r="56" spans="1:18" ht="15" customHeight="1">
      <c r="A56" s="3">
        <v>48</v>
      </c>
      <c r="B56" s="216" t="s">
        <v>51</v>
      </c>
      <c r="C56" s="5" t="s">
        <v>133</v>
      </c>
      <c r="D56" s="28">
        <v>7</v>
      </c>
      <c r="E56" s="28">
        <v>73</v>
      </c>
      <c r="F56" s="28">
        <v>75</v>
      </c>
      <c r="G56" s="28">
        <v>64</v>
      </c>
      <c r="H56" s="28">
        <v>19</v>
      </c>
      <c r="I56" s="28">
        <v>64</v>
      </c>
      <c r="J56" s="28"/>
      <c r="K56" s="28"/>
      <c r="L56" s="28">
        <v>11</v>
      </c>
      <c r="M56" s="28"/>
      <c r="N56" s="28"/>
      <c r="O56" s="28"/>
      <c r="P56" s="28"/>
      <c r="Q56" s="28">
        <v>5</v>
      </c>
      <c r="R56" s="28"/>
    </row>
    <row r="57" spans="1:18" ht="15" customHeight="1">
      <c r="A57" s="3">
        <v>49</v>
      </c>
      <c r="B57" s="216"/>
      <c r="C57" s="5" t="s">
        <v>134</v>
      </c>
      <c r="D57" s="28">
        <v>3</v>
      </c>
      <c r="E57" s="28">
        <v>28</v>
      </c>
      <c r="F57" s="28">
        <v>27</v>
      </c>
      <c r="G57" s="28">
        <v>23</v>
      </c>
      <c r="H57" s="28">
        <v>10</v>
      </c>
      <c r="I57" s="28">
        <v>23</v>
      </c>
      <c r="J57" s="28"/>
      <c r="K57" s="28"/>
      <c r="L57" s="28">
        <v>4</v>
      </c>
      <c r="M57" s="28"/>
      <c r="N57" s="28"/>
      <c r="O57" s="28"/>
      <c r="P57" s="28"/>
      <c r="Q57" s="28">
        <v>4</v>
      </c>
      <c r="R57" s="28"/>
    </row>
    <row r="58" spans="1:18" ht="22.5" customHeight="1">
      <c r="A58" s="3">
        <v>50</v>
      </c>
      <c r="B58" s="216"/>
      <c r="C58" s="5" t="s">
        <v>135</v>
      </c>
      <c r="D58" s="28">
        <v>1</v>
      </c>
      <c r="E58" s="28">
        <v>2</v>
      </c>
      <c r="F58" s="28">
        <v>3</v>
      </c>
      <c r="G58" s="28">
        <v>3</v>
      </c>
      <c r="H58" s="28"/>
      <c r="I58" s="28">
        <v>3</v>
      </c>
      <c r="J58" s="28"/>
      <c r="K58" s="28"/>
      <c r="L58" s="28"/>
      <c r="M58" s="28"/>
      <c r="N58" s="28"/>
      <c r="O58" s="28"/>
      <c r="P58" s="28"/>
      <c r="Q58" s="28"/>
      <c r="R58" s="28"/>
    </row>
    <row r="59" spans="1:18" ht="13.5" customHeight="1">
      <c r="A59" s="3">
        <v>51</v>
      </c>
      <c r="B59" s="216"/>
      <c r="C59" s="5" t="s">
        <v>136</v>
      </c>
      <c r="D59" s="28">
        <v>1</v>
      </c>
      <c r="E59" s="28">
        <v>12</v>
      </c>
      <c r="F59" s="28">
        <v>12</v>
      </c>
      <c r="G59" s="28">
        <v>10</v>
      </c>
      <c r="H59" s="28">
        <v>6</v>
      </c>
      <c r="I59" s="28">
        <v>10</v>
      </c>
      <c r="J59" s="28"/>
      <c r="K59" s="28"/>
      <c r="L59" s="28">
        <v>2</v>
      </c>
      <c r="M59" s="28"/>
      <c r="N59" s="28"/>
      <c r="O59" s="28"/>
      <c r="P59" s="28"/>
      <c r="Q59" s="28">
        <v>1</v>
      </c>
      <c r="R59" s="28"/>
    </row>
    <row r="60" spans="1:18" ht="26.25" customHeight="1">
      <c r="A60" s="3">
        <v>52</v>
      </c>
      <c r="B60" s="214" t="s">
        <v>137</v>
      </c>
      <c r="C60" s="215"/>
      <c r="D60" s="28">
        <v>2</v>
      </c>
      <c r="E60" s="28">
        <v>10</v>
      </c>
      <c r="F60" s="28">
        <v>9</v>
      </c>
      <c r="G60" s="28">
        <v>5</v>
      </c>
      <c r="H60" s="28">
        <v>5</v>
      </c>
      <c r="I60" s="28">
        <v>5</v>
      </c>
      <c r="J60" s="28"/>
      <c r="K60" s="28"/>
      <c r="L60" s="28">
        <v>4</v>
      </c>
      <c r="M60" s="28"/>
      <c r="N60" s="28">
        <v>73432</v>
      </c>
      <c r="O60" s="28">
        <v>33036</v>
      </c>
      <c r="P60" s="28"/>
      <c r="Q60" s="28">
        <v>3</v>
      </c>
      <c r="R60" s="28">
        <v>1</v>
      </c>
    </row>
    <row r="61" spans="1:18" ht="13.5" customHeight="1">
      <c r="A61" s="3">
        <v>53</v>
      </c>
      <c r="B61" s="216" t="s">
        <v>51</v>
      </c>
      <c r="C61" s="5" t="s">
        <v>138</v>
      </c>
      <c r="D61" s="28"/>
      <c r="E61" s="28">
        <v>1</v>
      </c>
      <c r="F61" s="28"/>
      <c r="G61" s="28"/>
      <c r="H61" s="28"/>
      <c r="I61" s="28"/>
      <c r="J61" s="28"/>
      <c r="K61" s="28"/>
      <c r="L61" s="28"/>
      <c r="M61" s="28"/>
      <c r="N61" s="28"/>
      <c r="O61" s="28"/>
      <c r="P61" s="28"/>
      <c r="Q61" s="28">
        <v>1</v>
      </c>
      <c r="R61" s="28"/>
    </row>
    <row r="62" spans="1:18" ht="12.75" customHeight="1">
      <c r="A62" s="3">
        <v>54</v>
      </c>
      <c r="B62" s="216"/>
      <c r="C62" s="5" t="s">
        <v>66</v>
      </c>
      <c r="D62" s="28">
        <v>2</v>
      </c>
      <c r="E62" s="28">
        <v>8</v>
      </c>
      <c r="F62" s="28">
        <v>9</v>
      </c>
      <c r="G62" s="28">
        <v>5</v>
      </c>
      <c r="H62" s="28">
        <v>5</v>
      </c>
      <c r="I62" s="28">
        <v>5</v>
      </c>
      <c r="J62" s="28"/>
      <c r="K62" s="28"/>
      <c r="L62" s="28">
        <v>4</v>
      </c>
      <c r="M62" s="28"/>
      <c r="N62" s="28">
        <v>73432</v>
      </c>
      <c r="O62" s="28">
        <v>33036</v>
      </c>
      <c r="P62" s="28"/>
      <c r="Q62" s="28">
        <v>1</v>
      </c>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c r="E64" s="28">
        <v>1</v>
      </c>
      <c r="F64" s="28">
        <v>1</v>
      </c>
      <c r="G64" s="28">
        <v>1</v>
      </c>
      <c r="H64" s="28"/>
      <c r="I64" s="28">
        <v>1</v>
      </c>
      <c r="J64" s="28"/>
      <c r="K64" s="28"/>
      <c r="L64" s="28"/>
      <c r="M64" s="28"/>
      <c r="N64" s="28"/>
      <c r="O64" s="28"/>
      <c r="P64" s="28"/>
      <c r="Q64" s="28"/>
      <c r="R64" s="28"/>
    </row>
    <row r="65" spans="1:18" ht="22.5" customHeight="1">
      <c r="A65" s="3">
        <v>57</v>
      </c>
      <c r="B65" s="210" t="s">
        <v>9</v>
      </c>
      <c r="C65" s="210"/>
      <c r="D65" s="28"/>
      <c r="E65" s="28">
        <v>3</v>
      </c>
      <c r="F65" s="28">
        <v>2</v>
      </c>
      <c r="G65" s="28">
        <v>1</v>
      </c>
      <c r="H65" s="28"/>
      <c r="I65" s="28">
        <v>1</v>
      </c>
      <c r="J65" s="28"/>
      <c r="K65" s="28"/>
      <c r="L65" s="28">
        <v>1</v>
      </c>
      <c r="M65" s="28"/>
      <c r="N65" s="28"/>
      <c r="O65" s="28"/>
      <c r="P65" s="28"/>
      <c r="Q65" s="28">
        <v>1</v>
      </c>
      <c r="R65" s="28"/>
    </row>
    <row r="66" spans="1:18" ht="13.5" customHeight="1">
      <c r="A66" s="3">
        <v>58</v>
      </c>
      <c r="B66" s="210" t="s">
        <v>217</v>
      </c>
      <c r="C66" s="210"/>
      <c r="D66" s="28"/>
      <c r="E66" s="28">
        <v>2</v>
      </c>
      <c r="F66" s="28">
        <v>1</v>
      </c>
      <c r="G66" s="28">
        <v>1</v>
      </c>
      <c r="H66" s="28">
        <v>1</v>
      </c>
      <c r="I66" s="28">
        <v>1</v>
      </c>
      <c r="J66" s="28"/>
      <c r="K66" s="28"/>
      <c r="L66" s="28"/>
      <c r="M66" s="28"/>
      <c r="N66" s="28">
        <v>7982</v>
      </c>
      <c r="O66" s="28">
        <v>2982</v>
      </c>
      <c r="P66" s="28"/>
      <c r="Q66" s="28">
        <v>1</v>
      </c>
      <c r="R66" s="28">
        <v>1</v>
      </c>
    </row>
    <row r="67" spans="1:18" s="45" customFormat="1" ht="26.25" customHeight="1">
      <c r="A67" s="3">
        <v>59</v>
      </c>
      <c r="B67" s="210" t="s">
        <v>10</v>
      </c>
      <c r="C67" s="210"/>
      <c r="D67" s="27">
        <f>SUM(D9,D20,D26,D36,D46,D47,D50,D54,D55,D60,D64:D66)</f>
        <v>62</v>
      </c>
      <c r="E67" s="27">
        <f aca="true" t="shared" si="0" ref="E67:R67">SUM(E9,E20,E26,E36,E46,E47,E50,E54,E55,E60,E64:E66)</f>
        <v>419</v>
      </c>
      <c r="F67" s="27">
        <f t="shared" si="0"/>
        <v>370</v>
      </c>
      <c r="G67" s="27">
        <f t="shared" si="0"/>
        <v>315</v>
      </c>
      <c r="H67" s="27">
        <f t="shared" si="0"/>
        <v>137</v>
      </c>
      <c r="I67" s="27">
        <f t="shared" si="0"/>
        <v>304</v>
      </c>
      <c r="J67" s="27">
        <f t="shared" si="0"/>
        <v>2</v>
      </c>
      <c r="K67" s="27">
        <f t="shared" si="0"/>
        <v>6</v>
      </c>
      <c r="L67" s="27">
        <f t="shared" si="0"/>
        <v>47</v>
      </c>
      <c r="M67" s="27">
        <f>SUM(M9,M20,M26,M36,M46,M47,M50,M54,M55,M60,M64:M66)</f>
        <v>0</v>
      </c>
      <c r="N67" s="27">
        <f t="shared" si="0"/>
        <v>107930745</v>
      </c>
      <c r="O67" s="27">
        <f t="shared" si="0"/>
        <v>7946301</v>
      </c>
      <c r="P67" s="27">
        <f t="shared" si="0"/>
        <v>105000</v>
      </c>
      <c r="Q67" s="27">
        <f>SUM(Q9,Q20,Q26,Q36,Q46,Q47,Q50,Q54,Q55,Q60,Q64:Q66)</f>
        <v>111</v>
      </c>
      <c r="R67" s="27">
        <f t="shared" si="0"/>
        <v>11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&amp;L5502F367&amp;CФорма № 2-Ц, Підрозділ: Іванівський районний суд Одеської області, Початок періоду: 01.01.2015, Кінець періоду: 31.12.2015&amp;R&amp;P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1" t="s">
        <v>236</v>
      </c>
      <c r="B3" s="207" t="s">
        <v>61</v>
      </c>
      <c r="C3" s="207"/>
      <c r="D3" s="251" t="s">
        <v>203</v>
      </c>
      <c r="E3" s="251" t="s">
        <v>204</v>
      </c>
      <c r="F3" s="206" t="s">
        <v>0</v>
      </c>
      <c r="G3" s="206"/>
      <c r="H3" s="206"/>
      <c r="I3" s="206"/>
      <c r="J3" s="206"/>
      <c r="K3" s="206"/>
      <c r="L3" s="254" t="s">
        <v>205</v>
      </c>
      <c r="M3" s="246" t="s">
        <v>2</v>
      </c>
      <c r="N3" s="247"/>
    </row>
    <row r="4" spans="1:14" ht="41.25" customHeight="1">
      <c r="A4" s="201"/>
      <c r="B4" s="207"/>
      <c r="C4" s="207"/>
      <c r="D4" s="252"/>
      <c r="E4" s="252"/>
      <c r="F4" s="251" t="s">
        <v>219</v>
      </c>
      <c r="G4" s="257" t="s">
        <v>63</v>
      </c>
      <c r="H4" s="258"/>
      <c r="I4" s="258"/>
      <c r="J4" s="258"/>
      <c r="K4" s="259"/>
      <c r="L4" s="255"/>
      <c r="M4" s="248"/>
      <c r="N4" s="249"/>
    </row>
    <row r="5" spans="1:16" ht="78" customHeight="1">
      <c r="A5" s="201"/>
      <c r="B5" s="207"/>
      <c r="C5" s="207"/>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c r="E7" s="28"/>
      <c r="F7" s="28"/>
      <c r="G7" s="28"/>
      <c r="H7" s="28"/>
      <c r="I7" s="28"/>
      <c r="J7" s="28"/>
      <c r="K7" s="28"/>
      <c r="L7" s="28"/>
      <c r="M7" s="28"/>
      <c r="N7" s="28"/>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c r="E9" s="26"/>
      <c r="F9" s="26"/>
      <c r="G9" s="26"/>
      <c r="H9" s="26"/>
      <c r="I9" s="26"/>
      <c r="J9" s="26"/>
      <c r="K9" s="26"/>
      <c r="L9" s="26"/>
      <c r="M9" s="28"/>
      <c r="N9" s="26"/>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3</v>
      </c>
      <c r="F12" s="26">
        <v>3</v>
      </c>
      <c r="G12" s="26">
        <v>3</v>
      </c>
      <c r="H12" s="26">
        <v>3</v>
      </c>
      <c r="I12" s="26"/>
      <c r="J12" s="26"/>
      <c r="K12" s="26"/>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v>3</v>
      </c>
      <c r="F14" s="26">
        <v>3</v>
      </c>
      <c r="G14" s="26">
        <v>3</v>
      </c>
      <c r="H14" s="26">
        <v>3</v>
      </c>
      <c r="I14" s="26"/>
      <c r="J14" s="26"/>
      <c r="K14" s="26"/>
      <c r="L14" s="26"/>
      <c r="M14" s="28"/>
      <c r="N14" s="26"/>
    </row>
    <row r="15" spans="1:14" ht="22.5" customHeight="1">
      <c r="A15" s="3">
        <v>9</v>
      </c>
      <c r="B15" s="210" t="s">
        <v>18</v>
      </c>
      <c r="C15" s="210"/>
      <c r="D15" s="26">
        <v>1</v>
      </c>
      <c r="E15" s="26">
        <v>28</v>
      </c>
      <c r="F15" s="26">
        <v>28</v>
      </c>
      <c r="G15" s="26">
        <v>27</v>
      </c>
      <c r="H15" s="26">
        <v>27</v>
      </c>
      <c r="I15" s="26"/>
      <c r="J15" s="26"/>
      <c r="K15" s="26">
        <v>1</v>
      </c>
      <c r="L15" s="26"/>
      <c r="M15" s="28">
        <v>1</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v>2</v>
      </c>
      <c r="F18" s="26">
        <v>2</v>
      </c>
      <c r="G18" s="26">
        <v>1</v>
      </c>
      <c r="H18" s="26">
        <v>1</v>
      </c>
      <c r="I18" s="26"/>
      <c r="J18" s="26"/>
      <c r="K18" s="26">
        <v>1</v>
      </c>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3</v>
      </c>
      <c r="F22" s="26">
        <v>3</v>
      </c>
      <c r="G22" s="26">
        <v>3</v>
      </c>
      <c r="H22" s="26">
        <v>3</v>
      </c>
      <c r="I22" s="26"/>
      <c r="J22" s="26"/>
      <c r="K22" s="26"/>
      <c r="L22" s="26"/>
      <c r="M22" s="28"/>
      <c r="N22" s="26"/>
      <c r="O22" s="48"/>
    </row>
    <row r="23" spans="1:14" ht="15" customHeight="1">
      <c r="A23" s="19" t="s">
        <v>12</v>
      </c>
      <c r="B23" s="216" t="s">
        <v>63</v>
      </c>
      <c r="C23" s="5" t="s">
        <v>22</v>
      </c>
      <c r="D23" s="26"/>
      <c r="E23" s="26">
        <v>3</v>
      </c>
      <c r="F23" s="26">
        <v>3</v>
      </c>
      <c r="G23" s="26">
        <v>3</v>
      </c>
      <c r="H23" s="26">
        <v>3</v>
      </c>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1</v>
      </c>
      <c r="E28" s="26">
        <f t="shared" si="0"/>
        <v>39</v>
      </c>
      <c r="F28" s="26">
        <f t="shared" si="0"/>
        <v>39</v>
      </c>
      <c r="G28" s="26">
        <f t="shared" si="0"/>
        <v>37</v>
      </c>
      <c r="H28" s="26">
        <f t="shared" si="0"/>
        <v>37</v>
      </c>
      <c r="I28" s="26">
        <f t="shared" si="0"/>
        <v>0</v>
      </c>
      <c r="J28" s="26">
        <f t="shared" si="0"/>
        <v>0</v>
      </c>
      <c r="K28" s="26">
        <f t="shared" si="0"/>
        <v>2</v>
      </c>
      <c r="L28" s="26">
        <f t="shared" si="0"/>
        <v>0</v>
      </c>
      <c r="M28" s="26">
        <f t="shared" si="0"/>
        <v>1</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&amp;L5502F367&amp;CФорма № 2-Ц, Підрозділ: Іванівський районний суд Одеської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&amp;L5502F367&amp;CФорма № 2-Ц, Підрозділ: Іванівський районний суд Одеської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5">
      <selection activeCell="E43" sqref="E43"/>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55</v>
      </c>
    </row>
    <row r="5" spans="1:9" ht="16.5" customHeight="1">
      <c r="A5" s="29">
        <v>2</v>
      </c>
      <c r="B5" s="271" t="s">
        <v>233</v>
      </c>
      <c r="C5" s="300" t="s">
        <v>227</v>
      </c>
      <c r="D5" s="300"/>
      <c r="E5" s="300"/>
      <c r="F5" s="300"/>
      <c r="G5" s="300"/>
      <c r="H5" s="300"/>
      <c r="I5" s="28">
        <v>39</v>
      </c>
    </row>
    <row r="6" spans="1:9" ht="16.5" customHeight="1">
      <c r="A6" s="29">
        <v>3</v>
      </c>
      <c r="B6" s="272"/>
      <c r="C6" s="301" t="s">
        <v>230</v>
      </c>
      <c r="D6" s="268" t="s">
        <v>228</v>
      </c>
      <c r="E6" s="269"/>
      <c r="F6" s="269"/>
      <c r="G6" s="269"/>
      <c r="H6" s="270"/>
      <c r="I6" s="81">
        <v>19</v>
      </c>
    </row>
    <row r="7" spans="1:9" ht="16.5" customHeight="1">
      <c r="A7" s="29">
        <v>4</v>
      </c>
      <c r="B7" s="272"/>
      <c r="C7" s="301"/>
      <c r="D7" s="274" t="s">
        <v>229</v>
      </c>
      <c r="E7" s="274"/>
      <c r="F7" s="274"/>
      <c r="G7" s="274"/>
      <c r="H7" s="274"/>
      <c r="I7" s="69">
        <v>20</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92</v>
      </c>
    </row>
    <row r="23" spans="1:9" ht="18" customHeight="1">
      <c r="A23" s="29">
        <v>20</v>
      </c>
      <c r="B23" s="275" t="s">
        <v>29</v>
      </c>
      <c r="C23" s="276"/>
      <c r="D23" s="276"/>
      <c r="E23" s="276"/>
      <c r="F23" s="276"/>
      <c r="G23" s="276"/>
      <c r="H23" s="277"/>
      <c r="I23" s="30">
        <v>3</v>
      </c>
    </row>
    <row r="24" spans="1:9" ht="15" customHeight="1">
      <c r="A24" s="29">
        <v>21</v>
      </c>
      <c r="B24" s="278" t="s">
        <v>43</v>
      </c>
      <c r="C24" s="288"/>
      <c r="D24" s="288"/>
      <c r="E24" s="288"/>
      <c r="F24" s="288"/>
      <c r="G24" s="288"/>
      <c r="H24" s="289"/>
      <c r="I24" s="30">
        <v>3</v>
      </c>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v>28</v>
      </c>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6</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3</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274</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267</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275</v>
      </c>
      <c r="E40" s="287"/>
      <c r="F40" s="119"/>
      <c r="G40" s="119"/>
      <c r="H40" s="119"/>
      <c r="I40" s="121"/>
      <c r="J40" s="127"/>
      <c r="K40" s="93"/>
    </row>
    <row r="41" spans="1:11" s="89" customFormat="1" ht="13.5" customHeight="1">
      <c r="A41" s="93"/>
      <c r="B41" s="118" t="s">
        <v>265</v>
      </c>
      <c r="C41" s="126"/>
      <c r="D41" s="287" t="s">
        <v>275</v>
      </c>
      <c r="E41" s="287"/>
      <c r="F41" s="119"/>
      <c r="G41" s="119"/>
      <c r="H41" s="119"/>
      <c r="I41" s="123"/>
      <c r="J41" s="127"/>
      <c r="K41" s="93"/>
    </row>
    <row r="42" spans="1:11" s="89" customFormat="1" ht="15" customHeight="1">
      <c r="A42" s="93"/>
      <c r="B42" s="101" t="s">
        <v>266</v>
      </c>
      <c r="C42" s="101"/>
      <c r="D42" s="355" t="s">
        <v>276</v>
      </c>
      <c r="E42" s="287"/>
      <c r="F42" s="119"/>
      <c r="G42" s="119"/>
      <c r="H42" s="309" t="s">
        <v>268</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hyperlinks>
    <hyperlink ref="D42" r:id="rId1" display="inbox@iv.od.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alignWithMargins="0">
    <oddFooter>&amp;L5502F367&amp;CФорма № 2-Ц, Підрозділ: Іванівський районний суд Одеської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269</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24" t="s">
        <v>32</v>
      </c>
      <c r="B9" s="325"/>
      <c r="C9" s="325"/>
      <c r="D9" s="326"/>
      <c r="E9" s="324" t="s">
        <v>33</v>
      </c>
      <c r="F9" s="325"/>
      <c r="G9" s="326"/>
      <c r="J9" s="106"/>
    </row>
    <row r="10" spans="1:10" ht="15" customHeight="1">
      <c r="A10" s="327"/>
      <c r="B10" s="328"/>
      <c r="C10" s="328"/>
      <c r="D10" s="329"/>
      <c r="E10" s="327"/>
      <c r="F10" s="328"/>
      <c r="G10" s="329"/>
      <c r="H10" s="317" t="s">
        <v>34</v>
      </c>
      <c r="I10" s="317"/>
      <c r="J10" s="317"/>
    </row>
    <row r="11" spans="1:10" ht="12.75">
      <c r="A11" s="318" t="s">
        <v>257</v>
      </c>
      <c r="B11" s="318"/>
      <c r="C11" s="318"/>
      <c r="D11" s="318"/>
      <c r="E11" s="319" t="s">
        <v>104</v>
      </c>
      <c r="F11" s="319"/>
      <c r="G11" s="319"/>
      <c r="H11" s="336" t="s">
        <v>259</v>
      </c>
      <c r="I11" s="336"/>
      <c r="J11" s="336"/>
    </row>
    <row r="12" spans="1:10" ht="27.75" customHeight="1">
      <c r="A12" s="318"/>
      <c r="B12" s="318"/>
      <c r="C12" s="318"/>
      <c r="D12" s="318"/>
      <c r="E12" s="319"/>
      <c r="F12" s="319"/>
      <c r="G12" s="319"/>
      <c r="H12" s="336"/>
      <c r="I12" s="336"/>
      <c r="J12" s="336"/>
    </row>
    <row r="13" spans="1:10" ht="25.5" customHeight="1">
      <c r="A13" s="318"/>
      <c r="B13" s="318"/>
      <c r="C13" s="318"/>
      <c r="D13" s="318"/>
      <c r="E13" s="319"/>
      <c r="F13" s="319"/>
      <c r="G13" s="319"/>
      <c r="H13" s="320" t="s">
        <v>88</v>
      </c>
      <c r="I13" s="321"/>
      <c r="J13" s="321"/>
    </row>
    <row r="14" spans="1:10" ht="38.25" customHeight="1">
      <c r="A14" s="330" t="s">
        <v>258</v>
      </c>
      <c r="B14" s="331"/>
      <c r="C14" s="331"/>
      <c r="D14" s="332"/>
      <c r="E14" s="324" t="s">
        <v>87</v>
      </c>
      <c r="F14" s="325"/>
      <c r="G14" s="326"/>
      <c r="H14" s="320"/>
      <c r="I14" s="321"/>
      <c r="J14" s="321"/>
    </row>
    <row r="15" spans="1:10" ht="40.5" customHeight="1">
      <c r="A15" s="333"/>
      <c r="B15" s="334"/>
      <c r="C15" s="334"/>
      <c r="D15" s="335"/>
      <c r="E15" s="327"/>
      <c r="F15" s="328"/>
      <c r="G15" s="329"/>
      <c r="H15" s="321" t="s">
        <v>260</v>
      </c>
      <c r="I15" s="321"/>
      <c r="J15" s="321"/>
    </row>
    <row r="16" spans="1:10" ht="48.75" customHeight="1">
      <c r="A16" s="318" t="s">
        <v>256</v>
      </c>
      <c r="B16" s="318"/>
      <c r="C16" s="318"/>
      <c r="D16" s="318"/>
      <c r="E16" s="319" t="s">
        <v>89</v>
      </c>
      <c r="F16" s="319"/>
      <c r="G16" s="319"/>
      <c r="H16" s="321" t="s">
        <v>239</v>
      </c>
      <c r="I16" s="321"/>
      <c r="J16" s="321"/>
    </row>
    <row r="17" spans="6:10" ht="26.25" customHeight="1">
      <c r="F17" s="107"/>
      <c r="G17" s="107"/>
      <c r="H17" s="321"/>
      <c r="I17" s="321"/>
      <c r="J17" s="321"/>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22" t="s">
        <v>270</v>
      </c>
      <c r="D21" s="322"/>
      <c r="E21" s="322"/>
      <c r="F21" s="322"/>
      <c r="G21" s="322"/>
      <c r="H21" s="322"/>
      <c r="I21" s="322"/>
      <c r="J21" s="323"/>
    </row>
    <row r="22" spans="1:10" ht="19.5" customHeight="1">
      <c r="A22" s="343" t="s">
        <v>238</v>
      </c>
      <c r="B22" s="344"/>
      <c r="C22" s="353" t="s">
        <v>271</v>
      </c>
      <c r="D22" s="353"/>
      <c r="E22" s="353"/>
      <c r="F22" s="353"/>
      <c r="G22" s="353"/>
      <c r="H22" s="353"/>
      <c r="I22" s="353"/>
      <c r="J22" s="354"/>
    </row>
    <row r="23" spans="1:10" ht="20.25" customHeight="1">
      <c r="A23" s="349" t="s">
        <v>272</v>
      </c>
      <c r="B23" s="350"/>
      <c r="C23" s="350"/>
      <c r="D23" s="350"/>
      <c r="E23" s="350"/>
      <c r="F23" s="350"/>
      <c r="G23" s="350"/>
      <c r="H23" s="350"/>
      <c r="I23" s="350"/>
      <c r="J23" s="351"/>
    </row>
    <row r="24" spans="1:10" ht="20.25" customHeight="1">
      <c r="A24" s="352" t="s">
        <v>273</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&amp;L5502F367&amp;C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2016-03-14T11:05:11Z</cp:lastPrinted>
  <dcterms:created xsi:type="dcterms:W3CDTF">2015-09-09T11:49:35Z</dcterms:created>
  <dcterms:modified xsi:type="dcterms:W3CDTF">2016-03-14T11:05:12Z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