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<sst xmlns="http://schemas.openxmlformats.org/spreadsheetml/2006/main" count="188" uniqueCount="160">
  <si>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</si>
  <si>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</si>
  <si>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</si>
  <si>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</si>
  <si>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</si>
  <si>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</si>
  <si>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</si>
  <si>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</si>
  <si>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</si>
  <si>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</si>
  <si>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</si>
  <si>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</si>
  <si>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</si>
  <si>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</si>
  <si>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</si>
  <si>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</si>
  <si>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</si>
  <si>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</si>
  <si>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</si>
  <si>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</si>
  <si>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</si>
  <si>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</si>
  <si>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</si>
  <si>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</si>
  <si>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</si>
  <si>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</si>
  <si>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</si>
  <si>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</si>
  <si>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</si>
  <si>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</si>
  <si>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</si>
  <si>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</si>
  <si>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</si>
  <si>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</si>
  <si>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</si>
  <si>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</si>
  <si>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</si>
  <si>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</si>
  <si>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</si>
  <si>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</si>
  <si>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</si>
  <si>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</si>
  <si>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</si>
  <si>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</si>
  <si>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</si>
  <si>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</si>
  <si>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</si>
  <si>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</si>
  <si>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</si>
  <si>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</si>
  <si>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</si>
  <si>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</si>
  <si>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</si>
  <si>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</si>
  <si>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</si>
  <si>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</si>
  <si>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</si>
  <si>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</si>
  <si>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</si>
  <si>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</si>
  <si>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</si>
  <si>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</si>
  <si>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</si>
  <si>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</si>
  <si>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</si>
  <si>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</si>
  <si>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</si>
  <si>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</si>
  <si>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</si>
  <si>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</si>
  <si>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</si>
  <si>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</si>
  <si>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</si>
  <si>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</si>
  <si>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</si>
  <si>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</si>
  <si>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</si>
  <si>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</si>
  <si>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</si>
  <si>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</si>
  <si>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</si>
  <si>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</si>
  <si>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</si>
  <si>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</si>
  <si>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</si>
  <si>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</si>
  <si>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</si>
  <si>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</si>
  <si>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</si>
  <si>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</si>
  <si>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</si>
  <si>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</si>
  <si>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</si>
  <si>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</si>
  <si>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</si>
  <si>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</si>
  <si>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</si>
  <si>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</si>
  <si>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</si>
  <si>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</si>
  <si>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</si>
  <si>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</si>
  <si>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</si>
  <si>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</si>
  <si>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</si>
  <si>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</si>
  <si>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</si>
  <si>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</si>
  <si>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</si>
  <si>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</si>
  <si>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</si>
  <si>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</si>
  <si>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</si>
  <si>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</si>
  <si>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</si>
  <si>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</si>
  <si>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</si>
  <si>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</si>
  <si>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</si>
  <si>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</si>
  <si>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</si>
  <si>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</si>
  <si>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</si>
  <si>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</si>
  <si>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</si>
  <si>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Іванівський районний суд Одеської області</t>
  </si>
  <si>
    <t>67200. Одеська область.смт. Іванівка</t>
  </si>
  <si>
    <t>вул. Центральна</t>
  </si>
  <si>
    <t>81а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</si>
  <si>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</si>
  <si>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</si>
  <si>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</si>
  <si>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</si>
  <si>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</si>
  <si>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</si>
  <si>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</si>
  <si>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</si>
  <si>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</si>
  <si>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</si>
  <si>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</si>
  <si>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</si>
  <si>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</si>
  <si>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</si>
  <si>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</si>
  <si>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</si>
  <si>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</si>
  <si>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</si>
  <si>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</si>
  <si>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</si>
  <si>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</si>
  <si>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</si>
  <si>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</si>
  <si>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</si>
  <si>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</si>
  <si>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</si>
  <si>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О.А. Чернова-Наріжна</t>
  </si>
  <si>
    <t>О.В. Дучко</t>
  </si>
  <si>
    <t>661519335</t>
  </si>
  <si>
    <t>o.duchko@ukr.net</t>
  </si>
  <si>
    <t>10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</si>
</sst>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5" applyFont="1" applyFill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 t="s">
        <v>128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&amp;L6FEC7208&amp;C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338</v>
      </c>
      <c r="D6" s="88">
        <f>SUM(D7,D10,D13,D14,D15,D21,D24,D25,D18,D19,D20)</f>
        <v>392058.04</v>
      </c>
      <c r="E6" s="88">
        <f>SUM(E7,E10,E13,E14,E15,E21,E24,E25,E18,E19,E20)</f>
        <v>258</v>
      </c>
      <c r="F6" s="88">
        <f>SUM(F7,F10,F13,F14,F15,F21,F24,F25,F18,F19,F20)</f>
        <v>321437.62</v>
      </c>
      <c r="G6" s="88">
        <f>SUM(G7,G10,G13,G14,G15,G21,G24,G25,G18,G19,G20)</f>
        <v>7</v>
      </c>
      <c r="H6" s="88">
        <f>SUM(H7,H10,H13,H14,H15,H21,H24,H25,H18,H19,H20)</f>
        <v>5299</v>
      </c>
      <c r="I6" s="88">
        <f>SUM(I7,I10,I13,I14,I15,I21,I24,I25,I18,I19,I20)</f>
        <v>55</v>
      </c>
      <c r="J6" s="88">
        <f>SUM(J7,J10,J13,J14,J15,J21,J24,J25,J18,J19,J20)</f>
        <v>50174.4</v>
      </c>
      <c r="K6" s="88">
        <f>SUM(K7,K10,K13,K14,K15,K21,K24,K25,K18,K19,K20)</f>
        <v>79</v>
      </c>
      <c r="L6" s="88">
        <f>SUM(L7,L10,L13,L14,L15,L21,L24,L25,L18,L19,L20)</f>
        <v>76130.7100000001</v>
      </c>
    </row>
    <row r="7" spans="1:12" ht="12.75" customHeight="1">
      <c r="A7" s="86">
        <v>2</v>
      </c>
      <c r="B7" s="89" t="s">
        <v>68</v>
      </c>
      <c r="C7" s="90">
        <v>117</v>
      </c>
      <c r="D7" s="90">
        <v>211657.34</v>
      </c>
      <c r="E7" s="90">
        <v>55</v>
      </c>
      <c r="F7" s="90">
        <v>147584.82</v>
      </c>
      <c r="G7" s="90">
        <v>1</v>
      </c>
      <c r="H7" s="90">
        <v>992.4</v>
      </c>
      <c r="I7" s="90">
        <v>44</v>
      </c>
      <c r="J7" s="90">
        <v>44679.1</v>
      </c>
      <c r="K7" s="90">
        <v>61</v>
      </c>
      <c r="L7" s="90">
        <v>65710.5100000001</v>
      </c>
    </row>
    <row r="8" spans="1:12" ht="12.75">
      <c r="A8" s="86">
        <v>3</v>
      </c>
      <c r="B8" s="91" t="s">
        <v>69</v>
      </c>
      <c r="C8" s="90">
        <v>43</v>
      </c>
      <c r="D8" s="90">
        <v>118988.52</v>
      </c>
      <c r="E8" s="90">
        <v>40</v>
      </c>
      <c r="F8" s="90">
        <v>111335.74</v>
      </c>
      <c r="G8" s="90"/>
      <c r="H8" s="90"/>
      <c r="I8" s="90">
        <v>3</v>
      </c>
      <c r="J8" s="90">
        <v>1171</v>
      </c>
      <c r="K8" s="90">
        <v>3</v>
      </c>
      <c r="L8" s="90">
        <v>7443</v>
      </c>
    </row>
    <row r="9" spans="1:12" ht="12.75">
      <c r="A9" s="86">
        <v>4</v>
      </c>
      <c r="B9" s="91" t="s">
        <v>70</v>
      </c>
      <c r="C9" s="90">
        <v>74</v>
      </c>
      <c r="D9" s="90">
        <v>92668.8199999999</v>
      </c>
      <c r="E9" s="90">
        <v>15</v>
      </c>
      <c r="F9" s="90">
        <v>36249.08</v>
      </c>
      <c r="G9" s="90">
        <v>1</v>
      </c>
      <c r="H9" s="90">
        <v>992.4</v>
      </c>
      <c r="I9" s="90">
        <v>41</v>
      </c>
      <c r="J9" s="90">
        <v>43508.1</v>
      </c>
      <c r="K9" s="90">
        <v>58</v>
      </c>
      <c r="L9" s="90">
        <v>58267.5100000001</v>
      </c>
    </row>
    <row r="10" spans="1:12" ht="12.75">
      <c r="A10" s="86">
        <v>5</v>
      </c>
      <c r="B10" s="89" t="s">
        <v>71</v>
      </c>
      <c r="C10" s="90">
        <v>70</v>
      </c>
      <c r="D10" s="90">
        <v>78431.6</v>
      </c>
      <c r="E10" s="90">
        <v>65</v>
      </c>
      <c r="F10" s="90">
        <v>77130.4</v>
      </c>
      <c r="G10" s="90">
        <v>4</v>
      </c>
      <c r="H10" s="90">
        <v>2818</v>
      </c>
      <c r="I10" s="90">
        <v>4</v>
      </c>
      <c r="J10" s="90">
        <v>3800.8</v>
      </c>
      <c r="K10" s="90">
        <v>5</v>
      </c>
      <c r="L10" s="90">
        <v>4962</v>
      </c>
    </row>
    <row r="11" spans="1:12" ht="12.75">
      <c r="A11" s="86">
        <v>6</v>
      </c>
      <c r="B11" s="91" t="s">
        <v>72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70</v>
      </c>
      <c r="D12" s="90">
        <v>78431.6</v>
      </c>
      <c r="E12" s="90">
        <v>65</v>
      </c>
      <c r="F12" s="90">
        <v>77130.4</v>
      </c>
      <c r="G12" s="90">
        <v>4</v>
      </c>
      <c r="H12" s="90">
        <v>2818</v>
      </c>
      <c r="I12" s="90">
        <v>4</v>
      </c>
      <c r="J12" s="90">
        <v>3800.8</v>
      </c>
      <c r="K12" s="90">
        <v>5</v>
      </c>
      <c r="L12" s="90">
        <v>4962</v>
      </c>
    </row>
    <row r="13" spans="1:12" ht="12.75">
      <c r="A13" s="86">
        <v>8</v>
      </c>
      <c r="B13" s="89" t="s">
        <v>18</v>
      </c>
      <c r="C13" s="90">
        <v>76</v>
      </c>
      <c r="D13" s="90">
        <v>75422.4</v>
      </c>
      <c r="E13" s="90">
        <v>75</v>
      </c>
      <c r="F13" s="90">
        <v>74393.4</v>
      </c>
      <c r="G13" s="90">
        <v>1</v>
      </c>
      <c r="H13" s="90">
        <v>992.4</v>
      </c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32</v>
      </c>
      <c r="D15" s="90">
        <v>15878.4</v>
      </c>
      <c r="E15" s="90">
        <v>26</v>
      </c>
      <c r="F15" s="90">
        <v>12901.2</v>
      </c>
      <c r="G15" s="90">
        <v>1</v>
      </c>
      <c r="H15" s="90">
        <v>496.2</v>
      </c>
      <c r="I15" s="90"/>
      <c r="J15" s="90"/>
      <c r="K15" s="90">
        <v>6</v>
      </c>
      <c r="L15" s="90">
        <v>2977.2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32</v>
      </c>
      <c r="D17" s="90">
        <v>15878.4</v>
      </c>
      <c r="E17" s="90">
        <v>26</v>
      </c>
      <c r="F17" s="90">
        <v>12901.2</v>
      </c>
      <c r="G17" s="90">
        <v>1</v>
      </c>
      <c r="H17" s="90">
        <v>496.2</v>
      </c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43</v>
      </c>
      <c r="D18" s="90">
        <v>10668.3</v>
      </c>
      <c r="E18" s="90">
        <v>37</v>
      </c>
      <c r="F18" s="90">
        <v>9427.80000000001</v>
      </c>
      <c r="G18" s="90"/>
      <c r="H18" s="90"/>
      <c r="I18" s="90">
        <v>7</v>
      </c>
      <c r="J18" s="90">
        <v>1694.5</v>
      </c>
      <c r="K18" s="90">
        <v>6</v>
      </c>
      <c r="L18" s="90">
        <v>1488.6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16</v>
      </c>
      <c r="D50" s="88">
        <f>SUM(D51:D54)</f>
        <v>387.07</v>
      </c>
      <c r="E50" s="88">
        <f>SUM(E51:E54)</f>
        <v>16</v>
      </c>
      <c r="F50" s="88">
        <f>SUM(F51:F54)</f>
        <v>387.09000000000003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15</v>
      </c>
      <c r="D51" s="90">
        <v>312.64</v>
      </c>
      <c r="E51" s="90">
        <v>15</v>
      </c>
      <c r="F51" s="90">
        <v>312.66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74.43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342</v>
      </c>
      <c r="D55" s="88">
        <v>169700.4</v>
      </c>
      <c r="E55" s="88">
        <v>120</v>
      </c>
      <c r="F55" s="88">
        <v>59544.7999999999</v>
      </c>
      <c r="G55" s="88"/>
      <c r="H55" s="88"/>
      <c r="I55" s="88">
        <v>334</v>
      </c>
      <c r="J55" s="88">
        <v>165731.8</v>
      </c>
      <c r="K55" s="88">
        <v>8</v>
      </c>
      <c r="L55" s="88">
        <v>3969.6</v>
      </c>
    </row>
    <row r="56" spans="1:12" ht="19.5" customHeight="1">
      <c r="A56" s="86">
        <v>51</v>
      </c>
      <c r="B56" s="95" t="s">
        <v>129</v>
      </c>
      <c r="C56" s="88">
        <f>SUM(C6,C28,C39,C50,C55)</f>
        <v>696</v>
      </c>
      <c r="D56" s="88">
        <f>SUM(D6,D28,D39,D50,D55)</f>
        <v>562145.51</v>
      </c>
      <c r="E56" s="88">
        <f>SUM(E6,E28,E39,E50,E55)</f>
        <v>394</v>
      </c>
      <c r="F56" s="88">
        <f>SUM(F6,F28,F39,F50,F55)</f>
        <v>381369.5099999999</v>
      </c>
      <c r="G56" s="88">
        <f>SUM(G6,G28,G39,G50,G55)</f>
        <v>7</v>
      </c>
      <c r="H56" s="88">
        <f>SUM(H6,H28,H39,H50,H55)</f>
        <v>5299</v>
      </c>
      <c r="I56" s="88">
        <f>SUM(I6,I28,I39,I50,I55)</f>
        <v>389</v>
      </c>
      <c r="J56" s="88">
        <f>SUM(J6,J28,J39,J50,J55)</f>
        <v>215906.19999999998</v>
      </c>
      <c r="K56" s="88">
        <f>SUM(K6,K28,K39,K50,K55)</f>
        <v>87</v>
      </c>
      <c r="L56" s="88">
        <f>SUM(L6,L28,L39,L50,L55)</f>
        <v>80100.3100000001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&amp;L6FEC7208&amp;CФорма № 10, Підрозділ: Іванівський районний суд Одеської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87</v>
      </c>
      <c r="G5" s="97">
        <f>SUM(G6:G30)</f>
        <v>80100.31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130</v>
      </c>
      <c r="F6" s="98">
        <v>4</v>
      </c>
      <c r="G6" s="99">
        <v>5458.2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131</v>
      </c>
      <c r="F7" s="98">
        <v>2</v>
      </c>
      <c r="G7" s="99">
        <v>2692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132</v>
      </c>
      <c r="F8" s="98">
        <v>63</v>
      </c>
      <c r="G8" s="99">
        <v>61032.6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133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134</v>
      </c>
      <c r="F10" s="98">
        <v>4</v>
      </c>
      <c r="G10" s="99">
        <v>1984.8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135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136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137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138</v>
      </c>
      <c r="F14" s="98">
        <v>9</v>
      </c>
      <c r="G14" s="99">
        <v>5954.4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139</v>
      </c>
      <c r="F15" s="98">
        <v>1</v>
      </c>
      <c r="G15" s="99">
        <v>993.51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140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141</v>
      </c>
      <c r="F17" s="98">
        <v>4</v>
      </c>
      <c r="G17" s="99">
        <v>1984.8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142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143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144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145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146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147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148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149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151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152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153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8" t="s">
        <v>155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72" t="s">
        <v>156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70" t="s">
        <v>157</v>
      </c>
      <c r="D37" s="170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71" t="s">
        <v>154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&amp;L6FEC7208&amp;CФорма № 10, Підрозділ: Іванівський районний суд Одеської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TimofeevaYI</cp:lastModifiedBy>
  <cp:lastPrinted>2022-11-24T11:52:15Z</cp:lastPrinted>
  <dcterms:created xsi:type="dcterms:W3CDTF">2015-09-09T10:27:32Z</dcterms:created>
  <dcterms:modified xsi:type="dcterms:W3CDTF">2023-05-16T14:20:53Z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10_00499_4.2022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6FEC7208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